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01\部門間共有\I\010_総合管理Ｇ\012_業務チーム\インボイス制度\★インボイス制度対応_指定請求書(仕入先用)フォーマット_20230529\個人事業主消費税どうする案件(´◉◞౪◟◉)\"/>
    </mc:Choice>
  </mc:AlternateContent>
  <xr:revisionPtr revIDLastSave="0" documentId="13_ncr:1_{2D62B965-A897-4D51-8175-695C2714D010}" xr6:coauthVersionLast="47" xr6:coauthVersionMax="47" xr10:uidLastSave="{00000000-0000-0000-0000-000000000000}"/>
  <bookViews>
    <workbookView xWindow="-28920" yWindow="-3645" windowWidth="29040" windowHeight="15840" xr2:uid="{8127BECC-BDCE-4A2D-A547-2C4D1E2C70ED}"/>
  </bookViews>
  <sheets>
    <sheet name="立替金精算書" sheetId="3" r:id="rId1"/>
  </sheets>
  <definedNames>
    <definedName name="_xlnm.Print_Area" localSheetId="0">立替金精算書!$A$1:$V$33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H13" i="3" s="1"/>
  <c r="I14" i="3"/>
  <c r="H14" i="3" s="1"/>
  <c r="I15" i="3"/>
  <c r="H15" i="3" s="1"/>
  <c r="I16" i="3"/>
  <c r="H16" i="3" s="1"/>
  <c r="I17" i="3"/>
  <c r="H17" i="3" s="1"/>
  <c r="I18" i="3"/>
  <c r="H18" i="3" s="1"/>
  <c r="I19" i="3"/>
  <c r="H19" i="3" s="1"/>
  <c r="I20" i="3"/>
  <c r="H20" i="3" s="1"/>
  <c r="I21" i="3"/>
  <c r="H21" i="3" s="1"/>
  <c r="I22" i="3"/>
  <c r="H22" i="3" s="1"/>
  <c r="I23" i="3"/>
  <c r="H23" i="3" s="1"/>
  <c r="I24" i="3"/>
  <c r="H24" i="3" s="1"/>
  <c r="I25" i="3"/>
  <c r="H25" i="3" s="1"/>
  <c r="I26" i="3"/>
  <c r="H26" i="3" s="1"/>
  <c r="I27" i="3"/>
  <c r="H27" i="3" s="1"/>
  <c r="F33" i="3"/>
  <c r="S15" i="3" s="1"/>
  <c r="I12" i="3"/>
  <c r="I11" i="3"/>
  <c r="F30" i="3" s="1"/>
  <c r="B6" i="3"/>
  <c r="B5" i="3"/>
  <c r="B4" i="3"/>
  <c r="T1" i="3"/>
  <c r="H12" i="3" l="1"/>
  <c r="F31" i="3" s="1"/>
  <c r="F29" i="3"/>
  <c r="H11" i="3"/>
  <c r="F32" i="3" s="1"/>
</calcChain>
</file>

<file path=xl/sharedStrings.xml><?xml version="1.0" encoding="utf-8"?>
<sst xmlns="http://schemas.openxmlformats.org/spreadsheetml/2006/main" count="63" uniqueCount="56">
  <si>
    <t>本社</t>
    <rPh sb="0" eb="2">
      <t>ホンシャ</t>
    </rPh>
    <phoneticPr fontId="6"/>
  </si>
  <si>
    <t>〒１０５－０００４</t>
    <phoneticPr fontId="6"/>
  </si>
  <si>
    <t>ＯＮＥデザインズ株式会社　本社　　　　御中</t>
    <rPh sb="8" eb="10">
      <t>カブシキ</t>
    </rPh>
    <rPh sb="10" eb="12">
      <t>カイシャ</t>
    </rPh>
    <rPh sb="13" eb="15">
      <t>ホンシャ</t>
    </rPh>
    <phoneticPr fontId="6"/>
  </si>
  <si>
    <t>関西ｸﾞﾙｰﾌﾟ</t>
    <rPh sb="0" eb="2">
      <t>カンサイ</t>
    </rPh>
    <phoneticPr fontId="6"/>
  </si>
  <si>
    <t>〒５３０－００５７</t>
    <phoneticPr fontId="6"/>
  </si>
  <si>
    <t>大阪市北区曽根崎２－５－１０ 梅田ﾊﾟｼﾌｨｯｸﾋﾞﾙﾃﾞｨﾝｸﾞ３階</t>
    <rPh sb="3" eb="5">
      <t>キタク</t>
    </rPh>
    <rPh sb="5" eb="8">
      <t>ソネザキ</t>
    </rPh>
    <rPh sb="15" eb="17">
      <t>ウメダ</t>
    </rPh>
    <rPh sb="34" eb="35">
      <t>カイ</t>
    </rPh>
    <phoneticPr fontId="6"/>
  </si>
  <si>
    <t>ＯＮＥデザインズ株式会社　関西グループ　　　御中</t>
    <rPh sb="8" eb="10">
      <t>カブシキ</t>
    </rPh>
    <rPh sb="10" eb="12">
      <t>カイシャ</t>
    </rPh>
    <rPh sb="13" eb="15">
      <t>カンサイ</t>
    </rPh>
    <phoneticPr fontId="6"/>
  </si>
  <si>
    <t>請求先</t>
    <rPh sb="0" eb="2">
      <t>セイキュウ</t>
    </rPh>
    <rPh sb="2" eb="3">
      <t>サキ</t>
    </rPh>
    <phoneticPr fontId="6"/>
  </si>
  <si>
    <t>中部ｸﾞﾙｰﾌﾟ</t>
    <rPh sb="0" eb="2">
      <t>チュウブ</t>
    </rPh>
    <phoneticPr fontId="6"/>
  </si>
  <si>
    <t>〒４６０－００１２　</t>
    <phoneticPr fontId="6"/>
  </si>
  <si>
    <t>愛知県名古屋市中区千代田４―１４－２４</t>
    <phoneticPr fontId="6"/>
  </si>
  <si>
    <t>ＯＮＥデザインズ株式会社　中部グループ　　　御中</t>
    <rPh sb="8" eb="10">
      <t>カブシキ</t>
    </rPh>
    <rPh sb="10" eb="12">
      <t>カイシャ</t>
    </rPh>
    <rPh sb="13" eb="15">
      <t>チュウブ</t>
    </rPh>
    <phoneticPr fontId="6"/>
  </si>
  <si>
    <t>九州ｸﾞﾙｰﾌﾟ</t>
    <rPh sb="0" eb="2">
      <t>キュウシュウ</t>
    </rPh>
    <phoneticPr fontId="6"/>
  </si>
  <si>
    <t>〒８１２－００１６</t>
    <phoneticPr fontId="6"/>
  </si>
  <si>
    <t>福岡県福岡市博多区博多駅南1-6-22 メナード福岡ビル6F</t>
    <phoneticPr fontId="6"/>
  </si>
  <si>
    <t>ＯＮＥデザインズ株式会社　九州グループ　　　御中</t>
    <rPh sb="8" eb="10">
      <t>カブシキ</t>
    </rPh>
    <rPh sb="10" eb="12">
      <t>カイシャ</t>
    </rPh>
    <rPh sb="13" eb="15">
      <t>キュウシュウ</t>
    </rPh>
    <phoneticPr fontId="6"/>
  </si>
  <si>
    <t>〒</t>
    <phoneticPr fontId="5"/>
  </si>
  <si>
    <t>担当者</t>
    <rPh sb="0" eb="3">
      <t>タントウシャ</t>
    </rPh>
    <phoneticPr fontId="6"/>
  </si>
  <si>
    <t>様</t>
    <rPh sb="0" eb="1">
      <t>サマ</t>
    </rPh>
    <phoneticPr fontId="6"/>
  </si>
  <si>
    <t>電話番号</t>
    <rPh sb="0" eb="2">
      <t>デンワ</t>
    </rPh>
    <rPh sb="2" eb="4">
      <t>バンゴウ</t>
    </rPh>
    <phoneticPr fontId="5"/>
  </si>
  <si>
    <t>振込先</t>
    <rPh sb="0" eb="2">
      <t>フリコミ</t>
    </rPh>
    <rPh sb="2" eb="3">
      <t>サキ</t>
    </rPh>
    <phoneticPr fontId="5"/>
  </si>
  <si>
    <t>銀行</t>
    <rPh sb="0" eb="2">
      <t>ギンコウ</t>
    </rPh>
    <phoneticPr fontId="5"/>
  </si>
  <si>
    <t>支店</t>
    <rPh sb="0" eb="2">
      <t>シテン</t>
    </rPh>
    <phoneticPr fontId="5"/>
  </si>
  <si>
    <t>口座種別/番号</t>
    <rPh sb="0" eb="2">
      <t>コウザ</t>
    </rPh>
    <rPh sb="2" eb="4">
      <t>シュベツ</t>
    </rPh>
    <rPh sb="5" eb="7">
      <t>バンゴウ</t>
    </rPh>
    <phoneticPr fontId="6"/>
  </si>
  <si>
    <t>フリガナ</t>
    <phoneticPr fontId="5"/>
  </si>
  <si>
    <t>口座名義</t>
    <rPh sb="0" eb="2">
      <t>コウザ</t>
    </rPh>
    <rPh sb="2" eb="4">
      <t>メイギ</t>
    </rPh>
    <phoneticPr fontId="5"/>
  </si>
  <si>
    <t>数量</t>
    <phoneticPr fontId="6"/>
  </si>
  <si>
    <t>単位</t>
    <rPh sb="0" eb="2">
      <t>タンイ</t>
    </rPh>
    <phoneticPr fontId="6"/>
  </si>
  <si>
    <t>備考欄</t>
    <rPh sb="0" eb="2">
      <t>ビコウ</t>
    </rPh>
    <rPh sb="2" eb="3">
      <t>ラン</t>
    </rPh>
    <phoneticPr fontId="5"/>
  </si>
  <si>
    <t>内容</t>
    <rPh sb="0" eb="2">
      <t>ナイヨウ</t>
    </rPh>
    <phoneticPr fontId="5"/>
  </si>
  <si>
    <t>発注NO,</t>
    <rPh sb="0" eb="2">
      <t>ハッチュウ</t>
    </rPh>
    <phoneticPr fontId="5"/>
  </si>
  <si>
    <t>税率</t>
    <rPh sb="0" eb="2">
      <t>ゼイリツ</t>
    </rPh>
    <phoneticPr fontId="5"/>
  </si>
  <si>
    <t>取引日</t>
    <rPh sb="0" eb="3">
      <t>トリヒキビ</t>
    </rPh>
    <phoneticPr fontId="6"/>
  </si>
  <si>
    <t>印</t>
    <rPh sb="0" eb="1">
      <t>イン</t>
    </rPh>
    <phoneticPr fontId="5"/>
  </si>
  <si>
    <t>式</t>
    <rPh sb="0" eb="1">
      <t>シキ</t>
    </rPh>
    <phoneticPr fontId="5"/>
  </si>
  <si>
    <t>10%</t>
    <phoneticPr fontId="5"/>
  </si>
  <si>
    <t>消費税</t>
    <rPh sb="0" eb="2">
      <t>ショウヒ</t>
    </rPh>
    <rPh sb="2" eb="3">
      <t>ゼイ</t>
    </rPh>
    <phoneticPr fontId="5"/>
  </si>
  <si>
    <t>10％</t>
    <phoneticPr fontId="5"/>
  </si>
  <si>
    <t>8％</t>
    <phoneticPr fontId="5"/>
  </si>
  <si>
    <t>消費税</t>
    <rPh sb="0" eb="3">
      <t>ショウヒゼイ</t>
    </rPh>
    <phoneticPr fontId="5"/>
  </si>
  <si>
    <t>東京都港区新橋６－１７－１５ 菱進御成門ビル7階</t>
    <rPh sb="0" eb="3">
      <t>トウキョウト</t>
    </rPh>
    <rPh sb="3" eb="5">
      <t>ミナトク</t>
    </rPh>
    <rPh sb="5" eb="7">
      <t>シンバシ</t>
    </rPh>
    <rPh sb="15" eb="16">
      <t>ヒシ</t>
    </rPh>
    <rPh sb="16" eb="17">
      <t>ススム</t>
    </rPh>
    <rPh sb="17" eb="20">
      <t>オナリモン</t>
    </rPh>
    <phoneticPr fontId="6"/>
  </si>
  <si>
    <t>※適格請求書等保存方式では、誤りがあった際には仕入側で修正・追記はできないため、 貴社より修正したインボイスを提出願います。</t>
    <rPh sb="41" eb="43">
      <t>キシャ</t>
    </rPh>
    <rPh sb="57" eb="58">
      <t>ネガ</t>
    </rPh>
    <phoneticPr fontId="6"/>
  </si>
  <si>
    <t>検印</t>
    <rPh sb="0" eb="2">
      <t>ケンイン</t>
    </rPh>
    <phoneticPr fontId="6"/>
  </si>
  <si>
    <t>税込合計</t>
    <rPh sb="0" eb="2">
      <t>ゼイコ</t>
    </rPh>
    <rPh sb="2" eb="4">
      <t>ゴウケイ</t>
    </rPh>
    <phoneticPr fontId="5"/>
  </si>
  <si>
    <t>立　替　金　精　算　書</t>
    <rPh sb="0" eb="1">
      <t>タテ</t>
    </rPh>
    <rPh sb="2" eb="3">
      <t>タイ</t>
    </rPh>
    <rPh sb="4" eb="5">
      <t>キン</t>
    </rPh>
    <rPh sb="6" eb="7">
      <t>セイ</t>
    </rPh>
    <rPh sb="8" eb="9">
      <t>サン</t>
    </rPh>
    <rPh sb="10" eb="11">
      <t>ショ</t>
    </rPh>
    <phoneticPr fontId="6"/>
  </si>
  <si>
    <t>税込金額</t>
    <rPh sb="0" eb="2">
      <t>ゼイコ</t>
    </rPh>
    <rPh sb="2" eb="4">
      <t>キンガク</t>
    </rPh>
    <phoneticPr fontId="6"/>
  </si>
  <si>
    <t>税抜金額</t>
    <rPh sb="0" eb="2">
      <t>ゼイヌ</t>
    </rPh>
    <rPh sb="2" eb="4">
      <t>キンガク</t>
    </rPh>
    <phoneticPr fontId="5"/>
  </si>
  <si>
    <t>購入先</t>
    <rPh sb="0" eb="3">
      <t>コウニュウサキ</t>
    </rPh>
    <phoneticPr fontId="5"/>
  </si>
  <si>
    <t>社名／氏名</t>
    <rPh sb="0" eb="2">
      <t>シャメイ</t>
    </rPh>
    <rPh sb="3" eb="5">
      <t>シメイ</t>
    </rPh>
    <phoneticPr fontId="5"/>
  </si>
  <si>
    <t>住　　所</t>
    <rPh sb="0" eb="1">
      <t>ジュウ</t>
    </rPh>
    <rPh sb="3" eb="4">
      <t>ショ</t>
    </rPh>
    <phoneticPr fontId="5"/>
  </si>
  <si>
    <t>￥</t>
    <phoneticPr fontId="5"/>
  </si>
  <si>
    <t>※立替金精算につきましては領収書(原紙)の提出が必要となります。
免税事業者から購入した領収書につきましては精算しかねますので課税事業者からの購入をお願い致します。</t>
    <rPh sb="1" eb="6">
      <t>タテカエキンセイサン</t>
    </rPh>
    <rPh sb="13" eb="16">
      <t>リョウシュウショ</t>
    </rPh>
    <rPh sb="17" eb="19">
      <t>ゲンシ</t>
    </rPh>
    <rPh sb="21" eb="23">
      <t>テイシュツ</t>
    </rPh>
    <rPh sb="24" eb="26">
      <t>ヒツヨウ</t>
    </rPh>
    <rPh sb="77" eb="78">
      <t>イタ</t>
    </rPh>
    <phoneticPr fontId="5"/>
  </si>
  <si>
    <t>下記の通り立替金の精算を致します。</t>
    <rPh sb="0" eb="2">
      <t>カキ</t>
    </rPh>
    <rPh sb="3" eb="4">
      <t>トオ</t>
    </rPh>
    <rPh sb="5" eb="8">
      <t>タテカエキン</t>
    </rPh>
    <rPh sb="9" eb="11">
      <t>セイサン</t>
    </rPh>
    <rPh sb="12" eb="13">
      <t>イタ</t>
    </rPh>
    <phoneticPr fontId="5"/>
  </si>
  <si>
    <t>精　算　金　額</t>
    <rPh sb="0" eb="1">
      <t>セイ</t>
    </rPh>
    <rPh sb="2" eb="3">
      <t>サン</t>
    </rPh>
    <rPh sb="4" eb="5">
      <t>キン</t>
    </rPh>
    <rPh sb="6" eb="7">
      <t>ガク</t>
    </rPh>
    <phoneticPr fontId="5"/>
  </si>
  <si>
    <t>※締切日（末日）から３営業以内に到着した精算書を当月扱いとさせて頂きます。</t>
    <rPh sb="13" eb="15">
      <t>イナイ</t>
    </rPh>
    <rPh sb="16" eb="18">
      <t>トウチャク</t>
    </rPh>
    <rPh sb="20" eb="23">
      <t>セイサンショ</t>
    </rPh>
    <rPh sb="24" eb="26">
      <t>トウゲツ</t>
    </rPh>
    <rPh sb="26" eb="27">
      <t>アツカ</t>
    </rPh>
    <rPh sb="32" eb="33">
      <t>イタダ</t>
    </rPh>
    <phoneticPr fontId="6"/>
  </si>
  <si>
    <t>税抜計　課税</t>
    <rPh sb="0" eb="2">
      <t>ゼイヌ</t>
    </rPh>
    <rPh sb="2" eb="3">
      <t>ケイ</t>
    </rPh>
    <rPh sb="4" eb="6">
      <t>カゼイ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</si>
</sst>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176" formatCode="yyyy&quot;年&quot;m&quot;月&quot;d&quot;日&quot;;@"/>
    <numFmt numFmtId="177" formatCode="&quot;¥&quot;#,##0_);\(&quot;¥&quot;#,##0\)"/>
    <numFmt numFmtId="178" formatCode="_ * #,##0_ ;[Red]_ * \▲#,##0_ ;_ * &quot;-&quot;_ ;_ @_ "/>
    <numFmt numFmtId="179" formatCode="0.0_ "/>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4"/>
      <color theme="1"/>
      <name val="游ゴシック"/>
      <family val="2"/>
      <charset val="128"/>
      <scheme val="minor"/>
    </font>
    <font>
      <sz val="12"/>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sz val="12"/>
      <color theme="1"/>
      <name val="游ゴシック"/>
      <family val="2"/>
      <charset val="128"/>
      <scheme val="minor"/>
    </font>
    <font>
      <sz val="14"/>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b/>
      <sz val="22"/>
      <name val="ＭＳ Ｐゴシック"/>
      <family val="3"/>
      <charset val="128"/>
    </font>
    <font>
      <sz val="14"/>
      <color theme="0"/>
      <name val="ＭＳ Ｐゴシック"/>
      <family val="3"/>
      <charset val="128"/>
    </font>
    <font>
      <sz val="11"/>
      <color theme="0"/>
      <name val="ＭＳ Ｐゴシック"/>
      <family val="3"/>
      <charset val="128"/>
    </font>
    <font>
      <b/>
      <sz val="16"/>
      <color theme="1"/>
      <name val="ＭＳ Ｐゴシック"/>
      <family val="3"/>
      <charset val="128"/>
    </font>
    <font>
      <b/>
      <sz val="13"/>
      <color theme="0"/>
      <name val="ＭＳ Ｐゴシック"/>
      <family val="3"/>
      <charset val="128"/>
    </font>
    <font>
      <sz val="16"/>
      <color theme="1"/>
      <name val="游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4" fillId="0" borderId="0"/>
    <xf numFmtId="0" fontId="3" fillId="0" borderId="0">
      <alignment vertical="center"/>
    </xf>
    <xf numFmtId="9" fontId="2" fillId="0" borderId="0" applyFont="0" applyFill="0" applyBorder="0" applyAlignment="0" applyProtection="0">
      <alignment vertical="center"/>
    </xf>
    <xf numFmtId="0" fontId="4" fillId="0" borderId="0"/>
    <xf numFmtId="0" fontId="1" fillId="0" borderId="0">
      <alignment vertical="center"/>
    </xf>
    <xf numFmtId="9" fontId="1" fillId="0" borderId="0" applyFont="0" applyFill="0" applyBorder="0" applyAlignment="0" applyProtection="0">
      <alignment vertical="center"/>
    </xf>
  </cellStyleXfs>
  <cellXfs count="191">
    <xf numFmtId="0" fontId="0" fillId="0" borderId="0" xfId="0">
      <alignment vertical="center"/>
    </xf>
    <xf numFmtId="0" fontId="4" fillId="0" borderId="0" xfId="2" applyAlignment="1">
      <alignment vertical="center"/>
    </xf>
    <xf numFmtId="0" fontId="4" fillId="0" borderId="0" xfId="2" applyAlignment="1">
      <alignment horizontal="center" vertical="center"/>
    </xf>
    <xf numFmtId="0" fontId="8" fillId="0" borderId="0" xfId="2" applyFont="1" applyAlignment="1">
      <alignment vertical="center"/>
    </xf>
    <xf numFmtId="176" fontId="8" fillId="0" borderId="0" xfId="2" applyNumberFormat="1" applyFont="1" applyAlignment="1">
      <alignment horizontal="right" vertical="center"/>
    </xf>
    <xf numFmtId="0" fontId="4" fillId="0" borderId="0" xfId="2"/>
    <xf numFmtId="0" fontId="9" fillId="0" borderId="0" xfId="2" applyFont="1" applyAlignment="1">
      <alignment horizontal="center" vertical="center"/>
    </xf>
    <xf numFmtId="0" fontId="8" fillId="0" borderId="0" xfId="2" applyFont="1" applyAlignment="1">
      <alignment horizontal="center" vertical="center"/>
    </xf>
    <xf numFmtId="176" fontId="4" fillId="0" borderId="0" xfId="2" applyNumberFormat="1" applyAlignment="1">
      <alignment horizontal="center" vertical="center"/>
    </xf>
    <xf numFmtId="0" fontId="10" fillId="0" borderId="0" xfId="2" applyFont="1" applyAlignment="1">
      <alignment horizontal="center" vertical="center"/>
    </xf>
    <xf numFmtId="0" fontId="10" fillId="0" borderId="0" xfId="2" applyFont="1" applyAlignment="1">
      <alignment vertical="center"/>
    </xf>
    <xf numFmtId="0" fontId="9" fillId="0" borderId="0" xfId="2" applyFont="1" applyAlignment="1">
      <alignment vertical="center"/>
    </xf>
    <xf numFmtId="0" fontId="4" fillId="0" borderId="0" xfId="2" applyAlignment="1">
      <alignment horizontal="left" vertical="center"/>
    </xf>
    <xf numFmtId="0" fontId="4" fillId="0" borderId="0" xfId="2" applyAlignment="1">
      <alignment horizontal="center" vertical="center" shrinkToFit="1"/>
    </xf>
    <xf numFmtId="0" fontId="10" fillId="0" borderId="0" xfId="2" applyFont="1"/>
    <xf numFmtId="0" fontId="12" fillId="0" borderId="0" xfId="2" applyFont="1" applyAlignment="1">
      <alignment horizontal="center" vertical="center"/>
    </xf>
    <xf numFmtId="0" fontId="12" fillId="0" borderId="0" xfId="2" applyFont="1" applyAlignment="1">
      <alignment vertical="center"/>
    </xf>
    <xf numFmtId="0" fontId="4" fillId="0" borderId="0" xfId="2" applyAlignment="1">
      <alignment horizontal="right" vertical="center" shrinkToFit="1"/>
    </xf>
    <xf numFmtId="0" fontId="8" fillId="0" borderId="0" xfId="2" applyFont="1" applyAlignment="1">
      <alignment horizontal="center" vertical="center" shrinkToFit="1"/>
    </xf>
    <xf numFmtId="0" fontId="4" fillId="0" borderId="0" xfId="2" applyAlignment="1">
      <alignment vertical="center" wrapText="1"/>
    </xf>
    <xf numFmtId="0" fontId="14" fillId="0" borderId="0" xfId="2" applyFont="1" applyAlignment="1">
      <alignment vertical="center"/>
    </xf>
    <xf numFmtId="0" fontId="12" fillId="0" borderId="1" xfId="2" applyFont="1" applyBorder="1" applyAlignment="1">
      <alignment horizontal="center" vertical="center"/>
    </xf>
    <xf numFmtId="0" fontId="12" fillId="0" borderId="0" xfId="2" applyFont="1" applyAlignment="1">
      <alignment vertical="center" shrinkToFit="1"/>
    </xf>
    <xf numFmtId="5" fontId="15" fillId="0" borderId="20" xfId="1" applyNumberFormat="1" applyFont="1" applyBorder="1" applyAlignment="1">
      <alignment horizontal="center" vertical="center"/>
    </xf>
    <xf numFmtId="0" fontId="12" fillId="0" borderId="0" xfId="2" applyFont="1" applyAlignment="1">
      <alignment horizontal="center" vertical="center" shrinkToFit="1"/>
    </xf>
    <xf numFmtId="0" fontId="8" fillId="0" borderId="0" xfId="2" applyFont="1" applyAlignment="1" applyProtection="1">
      <alignment vertical="center"/>
      <protection locked="0"/>
    </xf>
    <xf numFmtId="0" fontId="0" fillId="0" borderId="0" xfId="2" applyFont="1" applyAlignment="1">
      <alignment vertical="center"/>
    </xf>
    <xf numFmtId="0" fontId="12" fillId="0" borderId="0" xfId="2" applyFont="1"/>
    <xf numFmtId="0" fontId="18" fillId="0" borderId="0" xfId="2" applyFont="1" applyAlignment="1">
      <alignment horizontal="center" vertical="center"/>
    </xf>
    <xf numFmtId="0" fontId="18" fillId="0" borderId="0" xfId="2" applyFont="1"/>
    <xf numFmtId="0" fontId="19" fillId="0" borderId="0" xfId="2" applyFont="1" applyAlignment="1">
      <alignment vertical="center"/>
    </xf>
    <xf numFmtId="0" fontId="12" fillId="2" borderId="1" xfId="2" applyFont="1" applyFill="1" applyBorder="1" applyAlignment="1">
      <alignment horizontal="center" vertical="center"/>
    </xf>
    <xf numFmtId="0" fontId="10" fillId="0" borderId="1" xfId="2" applyFont="1" applyBorder="1" applyAlignment="1">
      <alignment horizontal="center" vertical="center"/>
    </xf>
    <xf numFmtId="0" fontId="12" fillId="0" borderId="26" xfId="2" applyFont="1" applyBorder="1" applyAlignment="1">
      <alignment horizontal="center" vertical="center"/>
    </xf>
    <xf numFmtId="178" fontId="10" fillId="0" borderId="1" xfId="1" applyNumberFormat="1" applyFont="1" applyBorder="1" applyAlignment="1">
      <alignment vertical="center" shrinkToFit="1"/>
    </xf>
    <xf numFmtId="9" fontId="10" fillId="0" borderId="16" xfId="2" applyNumberFormat="1" applyFont="1" applyBorder="1" applyAlignment="1">
      <alignment horizontal="center" vertical="center"/>
    </xf>
    <xf numFmtId="9" fontId="10" fillId="0" borderId="26" xfId="2" applyNumberFormat="1" applyFont="1" applyBorder="1" applyAlignment="1">
      <alignment horizontal="center" vertical="center"/>
    </xf>
    <xf numFmtId="9" fontId="21" fillId="0" borderId="0" xfId="2" applyNumberFormat="1" applyFont="1" applyAlignment="1">
      <alignment vertical="center"/>
    </xf>
    <xf numFmtId="9" fontId="21" fillId="0" borderId="0" xfId="2" applyNumberFormat="1" applyFont="1" applyAlignment="1">
      <alignment horizontal="right" vertical="center"/>
    </xf>
    <xf numFmtId="0" fontId="22" fillId="0" borderId="0" xfId="2" applyFont="1" applyAlignment="1">
      <alignment vertical="center"/>
    </xf>
    <xf numFmtId="14" fontId="10" fillId="0" borderId="14" xfId="2" applyNumberFormat="1" applyFont="1" applyBorder="1" applyAlignment="1" applyProtection="1">
      <alignment vertical="center" shrinkToFit="1"/>
      <protection locked="0"/>
    </xf>
    <xf numFmtId="14" fontId="10" fillId="0" borderId="26" xfId="2" applyNumberFormat="1" applyFont="1" applyBorder="1" applyAlignment="1" applyProtection="1">
      <alignment vertical="center" shrinkToFit="1"/>
      <protection locked="0"/>
    </xf>
    <xf numFmtId="0" fontId="22" fillId="0" borderId="0" xfId="2" applyFont="1" applyAlignment="1">
      <alignment horizontal="center" vertical="center"/>
    </xf>
    <xf numFmtId="179" fontId="10" fillId="0" borderId="1" xfId="2" applyNumberFormat="1" applyFont="1" applyBorder="1" applyAlignment="1">
      <alignment horizontal="center" vertical="center"/>
    </xf>
    <xf numFmtId="0" fontId="22" fillId="0" borderId="0" xfId="0" applyFont="1">
      <alignment vertical="center"/>
    </xf>
    <xf numFmtId="0" fontId="7" fillId="0" borderId="0" xfId="2" applyFont="1" applyAlignment="1">
      <alignment vertical="center"/>
    </xf>
    <xf numFmtId="0" fontId="10" fillId="0" borderId="1" xfId="2" applyFont="1" applyBorder="1" applyAlignment="1" applyProtection="1">
      <alignment horizontal="center" vertical="center"/>
      <protection locked="0"/>
    </xf>
    <xf numFmtId="0" fontId="18" fillId="0" borderId="0" xfId="6" applyFont="1">
      <alignment vertical="center"/>
    </xf>
    <xf numFmtId="0" fontId="24" fillId="5" borderId="1" xfId="2" applyFont="1" applyFill="1" applyBorder="1" applyAlignment="1">
      <alignment horizontal="center" vertical="center"/>
    </xf>
    <xf numFmtId="38" fontId="24" fillId="5" borderId="1" xfId="1" applyFont="1" applyFill="1" applyBorder="1" applyAlignment="1" applyProtection="1">
      <alignment horizontal="center" vertical="center"/>
    </xf>
    <xf numFmtId="0" fontId="11" fillId="0" borderId="0" xfId="6" applyFont="1">
      <alignment vertical="center"/>
    </xf>
    <xf numFmtId="0" fontId="1" fillId="0" borderId="20" xfId="6" applyBorder="1">
      <alignment vertical="center"/>
    </xf>
    <xf numFmtId="0" fontId="1" fillId="0" borderId="20" xfId="6" applyBorder="1" applyAlignment="1">
      <alignment horizontal="center" vertical="center"/>
    </xf>
    <xf numFmtId="0" fontId="16" fillId="0" borderId="0" xfId="6" applyFont="1" applyAlignment="1">
      <alignment vertical="center" shrinkToFit="1"/>
    </xf>
    <xf numFmtId="0" fontId="10" fillId="0" borderId="30" xfId="2" applyFont="1" applyBorder="1" applyAlignment="1" applyProtection="1">
      <alignment vertical="center"/>
      <protection locked="0"/>
    </xf>
    <xf numFmtId="0" fontId="12" fillId="0" borderId="22" xfId="2" applyFont="1" applyBorder="1" applyAlignment="1">
      <alignment horizontal="center" vertical="center"/>
    </xf>
    <xf numFmtId="0" fontId="10" fillId="0" borderId="8" xfId="2" applyFont="1" applyBorder="1" applyAlignment="1" applyProtection="1">
      <alignment horizontal="center" vertical="center"/>
      <protection locked="0"/>
    </xf>
    <xf numFmtId="0" fontId="10" fillId="0" borderId="10" xfId="2" applyFont="1" applyBorder="1" applyAlignment="1" applyProtection="1">
      <alignment horizontal="center" vertical="center"/>
      <protection locked="0"/>
    </xf>
    <xf numFmtId="0" fontId="10" fillId="0" borderId="5"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0" fillId="0" borderId="15" xfId="2" applyFont="1" applyBorder="1" applyAlignment="1" applyProtection="1">
      <alignment horizontal="center" vertical="center"/>
      <protection locked="0"/>
    </xf>
    <xf numFmtId="0" fontId="10" fillId="0" borderId="17" xfId="2" applyFont="1" applyBorder="1" applyAlignment="1" applyProtection="1">
      <alignment horizontal="center" vertical="center"/>
      <protection locked="0"/>
    </xf>
    <xf numFmtId="0" fontId="11" fillId="0" borderId="24" xfId="6" applyFont="1" applyBorder="1">
      <alignment vertical="center"/>
    </xf>
    <xf numFmtId="0" fontId="24" fillId="5" borderId="2" xfId="2" applyFont="1" applyFill="1" applyBorder="1" applyAlignment="1" applyProtection="1">
      <alignment horizontal="center" vertical="center" shrinkToFit="1"/>
      <protection locked="0"/>
    </xf>
    <xf numFmtId="178" fontId="10" fillId="0" borderId="3" xfId="1" applyNumberFormat="1" applyFont="1" applyBorder="1" applyAlignment="1">
      <alignment vertical="center" shrinkToFit="1"/>
    </xf>
    <xf numFmtId="49" fontId="21" fillId="0" borderId="0" xfId="2" applyNumberFormat="1" applyFont="1" applyAlignment="1">
      <alignment vertical="center"/>
    </xf>
    <xf numFmtId="49" fontId="21" fillId="0" borderId="0" xfId="2" applyNumberFormat="1" applyFont="1" applyAlignment="1">
      <alignment horizontal="left" vertical="center"/>
    </xf>
    <xf numFmtId="178" fontId="10" fillId="0" borderId="18" xfId="5" applyNumberFormat="1" applyFont="1" applyBorder="1" applyAlignment="1">
      <alignment horizontal="right" vertical="center" shrinkToFit="1"/>
    </xf>
    <xf numFmtId="179" fontId="10" fillId="0" borderId="26" xfId="2" applyNumberFormat="1" applyFont="1" applyBorder="1" applyAlignment="1">
      <alignment horizontal="center" vertical="center"/>
    </xf>
    <xf numFmtId="0" fontId="10" fillId="0" borderId="26" xfId="2" applyFont="1" applyBorder="1" applyAlignment="1">
      <alignment horizontal="center" vertical="center"/>
    </xf>
    <xf numFmtId="178" fontId="10" fillId="0" borderId="26" xfId="1" applyNumberFormat="1" applyFont="1" applyBorder="1" applyAlignment="1">
      <alignment vertical="center" shrinkToFit="1"/>
    </xf>
    <xf numFmtId="178" fontId="10" fillId="0" borderId="29" xfId="5" applyNumberFormat="1" applyFont="1" applyBorder="1" applyAlignment="1">
      <alignment horizontal="right" vertical="center" shrinkToFit="1"/>
    </xf>
    <xf numFmtId="178" fontId="10" fillId="0" borderId="28" xfId="1" applyNumberFormat="1" applyFont="1" applyBorder="1" applyAlignment="1">
      <alignment vertical="center" shrinkToFit="1"/>
    </xf>
    <xf numFmtId="49" fontId="10" fillId="0" borderId="1" xfId="2" applyNumberFormat="1" applyFont="1" applyBorder="1" applyAlignment="1" applyProtection="1">
      <alignment horizontal="center" vertical="center" shrinkToFit="1"/>
      <protection locked="0"/>
    </xf>
    <xf numFmtId="49" fontId="10" fillId="0" borderId="26" xfId="2" applyNumberFormat="1" applyFont="1" applyBorder="1" applyAlignment="1" applyProtection="1">
      <alignment horizontal="center" vertical="center" shrinkToFit="1"/>
      <protection locked="0"/>
    </xf>
    <xf numFmtId="0" fontId="10" fillId="0" borderId="15" xfId="2" applyFont="1" applyBorder="1" applyAlignment="1" applyProtection="1">
      <alignment vertical="center"/>
      <protection locked="0"/>
    </xf>
    <xf numFmtId="0" fontId="17" fillId="0" borderId="0" xfId="2" applyFont="1" applyAlignment="1">
      <alignment horizontal="left" vertical="center" shrinkToFit="1"/>
    </xf>
    <xf numFmtId="0" fontId="12" fillId="0" borderId="20" xfId="2" applyFont="1" applyBorder="1" applyAlignment="1">
      <alignment horizontal="center" vertical="center"/>
    </xf>
    <xf numFmtId="0" fontId="8" fillId="0" borderId="40" xfId="2" applyFont="1" applyBorder="1" applyAlignment="1" applyProtection="1">
      <alignment vertical="center"/>
      <protection locked="0"/>
    </xf>
    <xf numFmtId="0" fontId="8" fillId="0" borderId="41" xfId="2" applyFont="1" applyBorder="1" applyAlignment="1" applyProtection="1">
      <alignment vertical="center"/>
      <protection locked="0"/>
    </xf>
    <xf numFmtId="0" fontId="8" fillId="0" borderId="42" xfId="2" applyFont="1" applyBorder="1" applyAlignment="1" applyProtection="1">
      <alignment vertical="center"/>
      <protection locked="0"/>
    </xf>
    <xf numFmtId="0" fontId="10" fillId="0" borderId="3" xfId="2" applyFont="1" applyBorder="1" applyAlignment="1" applyProtection="1">
      <alignment horizontal="left" vertical="center" shrinkToFit="1"/>
      <protection locked="0"/>
    </xf>
    <xf numFmtId="0" fontId="10" fillId="0" borderId="28" xfId="2" applyFont="1" applyBorder="1" applyAlignment="1" applyProtection="1">
      <alignment horizontal="left" vertical="center" shrinkToFit="1"/>
      <protection locked="0"/>
    </xf>
    <xf numFmtId="0" fontId="12" fillId="0" borderId="6" xfId="2" applyFont="1" applyBorder="1" applyAlignment="1">
      <alignment horizontal="center" vertical="center"/>
    </xf>
    <xf numFmtId="9" fontId="9" fillId="0" borderId="3" xfId="7" applyFont="1" applyBorder="1" applyAlignment="1" applyProtection="1">
      <alignment horizontal="center" vertical="center" shrinkToFit="1"/>
      <protection locked="0"/>
    </xf>
    <xf numFmtId="0" fontId="9" fillId="0" borderId="33" xfId="2" applyFont="1" applyBorder="1" applyAlignment="1">
      <alignment horizontal="center" vertical="center" shrinkToFit="1"/>
    </xf>
    <xf numFmtId="0" fontId="9" fillId="0" borderId="4" xfId="2" applyFont="1" applyBorder="1" applyAlignment="1" applyProtection="1">
      <alignment vertical="center" shrinkToFit="1"/>
      <protection locked="0"/>
    </xf>
    <xf numFmtId="0" fontId="9" fillId="0" borderId="3" xfId="2" applyFont="1" applyBorder="1" applyAlignment="1">
      <alignment vertical="center"/>
    </xf>
    <xf numFmtId="0" fontId="15" fillId="3" borderId="28" xfId="2" applyFont="1" applyFill="1" applyBorder="1" applyAlignment="1">
      <alignment horizontal="center" vertical="center" shrinkToFit="1"/>
    </xf>
    <xf numFmtId="0" fontId="12" fillId="0" borderId="24" xfId="2" applyFont="1" applyBorder="1" applyAlignment="1">
      <alignment horizontal="center" vertical="center"/>
    </xf>
    <xf numFmtId="0" fontId="24" fillId="5" borderId="3" xfId="2" applyFont="1" applyFill="1" applyBorder="1" applyAlignment="1">
      <alignment horizontal="center" vertical="center"/>
    </xf>
    <xf numFmtId="0" fontId="7" fillId="0" borderId="0" xfId="2" applyFont="1" applyAlignment="1">
      <alignment horizontal="center" vertical="center"/>
    </xf>
    <xf numFmtId="0" fontId="23" fillId="0" borderId="0" xfId="2" applyFont="1" applyAlignment="1">
      <alignment horizontal="left" vertical="center" shrinkToFit="1"/>
    </xf>
    <xf numFmtId="49" fontId="9" fillId="6" borderId="9" xfId="2" applyNumberFormat="1" applyFont="1" applyFill="1" applyBorder="1" applyAlignment="1">
      <alignment horizontal="center" vertical="center" shrinkToFit="1"/>
    </xf>
    <xf numFmtId="0" fontId="9" fillId="6" borderId="10" xfId="2" applyFont="1" applyFill="1" applyBorder="1" applyAlignment="1">
      <alignment horizontal="center" vertical="center" shrinkToFit="1"/>
    </xf>
    <xf numFmtId="56" fontId="9" fillId="6" borderId="47" xfId="2" applyNumberFormat="1" applyFont="1" applyFill="1" applyBorder="1" applyAlignment="1">
      <alignment vertical="center" shrinkToFit="1"/>
    </xf>
    <xf numFmtId="56" fontId="9" fillId="6" borderId="9" xfId="2" applyNumberFormat="1" applyFont="1" applyFill="1" applyBorder="1" applyAlignment="1">
      <alignment horizontal="right" vertical="center" shrinkToFit="1"/>
    </xf>
    <xf numFmtId="56" fontId="9" fillId="6" borderId="30" xfId="2" applyNumberFormat="1" applyFont="1" applyFill="1" applyBorder="1" applyAlignment="1">
      <alignment vertical="center" shrinkToFit="1"/>
    </xf>
    <xf numFmtId="56" fontId="9" fillId="6" borderId="31" xfId="2" applyNumberFormat="1" applyFont="1" applyFill="1" applyBorder="1" applyAlignment="1">
      <alignment horizontal="right" vertical="center" shrinkToFit="1"/>
    </xf>
    <xf numFmtId="49" fontId="9" fillId="6" borderId="31" xfId="2" applyNumberFormat="1" applyFont="1" applyFill="1" applyBorder="1" applyAlignment="1">
      <alignment horizontal="center" vertical="center" shrinkToFit="1"/>
    </xf>
    <xf numFmtId="0" fontId="9" fillId="6" borderId="51" xfId="2" applyFont="1" applyFill="1" applyBorder="1" applyAlignment="1">
      <alignment horizontal="center" vertical="center" shrinkToFit="1"/>
    </xf>
    <xf numFmtId="49" fontId="9" fillId="6" borderId="56" xfId="2" applyNumberFormat="1" applyFont="1" applyFill="1" applyBorder="1" applyAlignment="1">
      <alignment horizontal="center" vertical="center" shrinkToFit="1"/>
    </xf>
    <xf numFmtId="0" fontId="9" fillId="6" borderId="57" xfId="2" applyFont="1" applyFill="1" applyBorder="1" applyAlignment="1">
      <alignment horizontal="center" vertical="center" shrinkToFit="1"/>
    </xf>
    <xf numFmtId="49" fontId="9" fillId="6" borderId="36" xfId="2" applyNumberFormat="1" applyFont="1" applyFill="1" applyBorder="1" applyAlignment="1">
      <alignment horizontal="center" vertical="center" shrinkToFit="1"/>
    </xf>
    <xf numFmtId="0" fontId="9" fillId="6" borderId="37" xfId="2" applyFont="1" applyFill="1" applyBorder="1" applyAlignment="1">
      <alignment horizontal="center" vertical="center" shrinkToFit="1"/>
    </xf>
    <xf numFmtId="0" fontId="8" fillId="0" borderId="31" xfId="2" applyFont="1" applyBorder="1" applyAlignment="1" applyProtection="1">
      <alignment horizontal="left" vertical="center"/>
      <protection locked="0"/>
    </xf>
    <xf numFmtId="0" fontId="8" fillId="0" borderId="32" xfId="2" applyFont="1" applyBorder="1" applyAlignment="1" applyProtection="1">
      <alignment horizontal="left" vertical="center"/>
      <protection locked="0"/>
    </xf>
    <xf numFmtId="0" fontId="17" fillId="0" borderId="0" xfId="2" applyFont="1" applyAlignment="1">
      <alignment horizontal="left" vertical="center" wrapTex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49" fontId="25" fillId="0" borderId="33" xfId="6" applyNumberFormat="1" applyFont="1" applyBorder="1" applyAlignment="1" applyProtection="1">
      <alignment horizontal="left" vertical="center" shrinkToFit="1"/>
      <protection locked="0"/>
    </xf>
    <xf numFmtId="49" fontId="25" fillId="0" borderId="34" xfId="6" applyNumberFormat="1" applyFont="1" applyBorder="1" applyAlignment="1" applyProtection="1">
      <alignment horizontal="left" vertical="center" shrinkToFit="1"/>
      <protection locked="0"/>
    </xf>
    <xf numFmtId="0" fontId="25" fillId="0" borderId="35" xfId="6" applyFont="1" applyBorder="1" applyAlignment="1">
      <alignment horizontal="left" vertical="center"/>
    </xf>
    <xf numFmtId="0" fontId="25" fillId="0" borderId="36" xfId="6" applyFont="1" applyBorder="1" applyAlignment="1">
      <alignment horizontal="left" vertical="center"/>
    </xf>
    <xf numFmtId="0" fontId="25" fillId="0" borderId="37" xfId="6" applyFont="1" applyBorder="1" applyAlignment="1">
      <alignment horizontal="left" vertical="center"/>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0" borderId="3" xfId="2" applyFont="1" applyBorder="1" applyAlignment="1">
      <alignment horizontal="center" vertical="center"/>
    </xf>
    <xf numFmtId="49" fontId="25" fillId="0" borderId="2" xfId="6" applyNumberFormat="1" applyFont="1" applyBorder="1" applyAlignment="1" applyProtection="1">
      <alignment horizontal="left" vertical="center" shrinkToFit="1"/>
      <protection locked="0"/>
    </xf>
    <xf numFmtId="49" fontId="25" fillId="0" borderId="4" xfId="6" applyNumberFormat="1" applyFont="1" applyBorder="1" applyAlignment="1" applyProtection="1">
      <alignment horizontal="left" vertical="center" shrinkToFit="1"/>
      <protection locked="0"/>
    </xf>
    <xf numFmtId="49" fontId="25" fillId="0" borderId="3" xfId="6" applyNumberFormat="1" applyFont="1" applyBorder="1" applyAlignment="1" applyProtection="1">
      <alignment horizontal="left" vertical="center" shrinkToFit="1"/>
      <protection locked="0"/>
    </xf>
    <xf numFmtId="0" fontId="9" fillId="0" borderId="38" xfId="2" applyFont="1" applyBorder="1" applyAlignment="1">
      <alignment horizontal="distributed" vertical="center"/>
    </xf>
    <xf numFmtId="0" fontId="9" fillId="0" borderId="39" xfId="2" applyFont="1" applyBorder="1" applyAlignment="1">
      <alignment horizontal="distributed" vertical="center"/>
    </xf>
    <xf numFmtId="0" fontId="9" fillId="0" borderId="38" xfId="2" applyFont="1" applyBorder="1" applyAlignment="1" applyProtection="1">
      <alignment horizontal="left" vertical="center" shrinkToFit="1"/>
      <protection locked="0"/>
    </xf>
    <xf numFmtId="0" fontId="9" fillId="0" borderId="46" xfId="2" applyFont="1" applyBorder="1" applyAlignment="1" applyProtection="1">
      <alignment horizontal="left" vertical="center" shrinkToFit="1"/>
      <protection locked="0"/>
    </xf>
    <xf numFmtId="0" fontId="9" fillId="0" borderId="39" xfId="2" applyFont="1" applyBorder="1" applyAlignment="1" applyProtection="1">
      <alignment horizontal="left" vertical="center" shrinkToFit="1"/>
      <protection locked="0"/>
    </xf>
    <xf numFmtId="0" fontId="9" fillId="0" borderId="11" xfId="2" applyFont="1" applyBorder="1" applyAlignment="1">
      <alignment horizontal="distributed" vertical="center"/>
    </xf>
    <xf numFmtId="0" fontId="9" fillId="0" borderId="12" xfId="2" applyFont="1" applyBorder="1" applyAlignment="1">
      <alignment horizontal="distributed" vertical="center"/>
    </xf>
    <xf numFmtId="0" fontId="25" fillId="0" borderId="11" xfId="6" applyFont="1" applyBorder="1" applyAlignment="1" applyProtection="1">
      <alignment horizontal="left" vertical="center" shrinkToFit="1"/>
      <protection locked="0"/>
    </xf>
    <xf numFmtId="0" fontId="25" fillId="0" borderId="13" xfId="6" applyFont="1" applyBorder="1" applyAlignment="1" applyProtection="1">
      <alignment horizontal="left" vertical="center" shrinkToFit="1"/>
      <protection locked="0"/>
    </xf>
    <xf numFmtId="0" fontId="25" fillId="0" borderId="12" xfId="6" applyFont="1" applyBorder="1" applyAlignment="1" applyProtection="1">
      <alignment horizontal="left" vertical="center" shrinkToFit="1"/>
      <protection locked="0"/>
    </xf>
    <xf numFmtId="42" fontId="15" fillId="4" borderId="25" xfId="1" applyNumberFormat="1" applyFont="1" applyFill="1" applyBorder="1" applyAlignment="1">
      <alignment horizontal="center" vertical="center" shrinkToFit="1"/>
    </xf>
    <xf numFmtId="42" fontId="15" fillId="4" borderId="21" xfId="1" applyNumberFormat="1" applyFont="1" applyFill="1" applyBorder="1" applyAlignment="1">
      <alignment horizontal="center" vertical="center" shrinkToFit="1"/>
    </xf>
    <xf numFmtId="178" fontId="15" fillId="4" borderId="23" xfId="2" applyNumberFormat="1" applyFont="1" applyFill="1" applyBorder="1" applyAlignment="1">
      <alignment horizontal="center" vertical="center"/>
    </xf>
    <xf numFmtId="178" fontId="15" fillId="4" borderId="24" xfId="2" applyNumberFormat="1" applyFont="1" applyFill="1" applyBorder="1" applyAlignment="1">
      <alignment horizontal="center" vertical="center"/>
    </xf>
    <xf numFmtId="178" fontId="15" fillId="4" borderId="25" xfId="2" applyNumberFormat="1" applyFont="1" applyFill="1" applyBorder="1" applyAlignment="1">
      <alignment horizontal="center" vertical="center"/>
    </xf>
    <xf numFmtId="178" fontId="15" fillId="4" borderId="19" xfId="2" applyNumberFormat="1" applyFont="1" applyFill="1" applyBorder="1" applyAlignment="1">
      <alignment horizontal="center" vertical="center"/>
    </xf>
    <xf numFmtId="178" fontId="15" fillId="4" borderId="20" xfId="2" applyNumberFormat="1" applyFont="1" applyFill="1" applyBorder="1" applyAlignment="1">
      <alignment horizontal="center" vertical="center"/>
    </xf>
    <xf numFmtId="178" fontId="15" fillId="4" borderId="21" xfId="2" applyNumberFormat="1" applyFont="1" applyFill="1" applyBorder="1" applyAlignment="1">
      <alignment horizontal="center" vertical="center"/>
    </xf>
    <xf numFmtId="49" fontId="10" fillId="0" borderId="2" xfId="2" applyNumberFormat="1" applyFont="1" applyBorder="1" applyAlignment="1" applyProtection="1">
      <alignment horizontal="center" vertical="center" shrinkToFit="1"/>
      <protection locked="0"/>
    </xf>
    <xf numFmtId="49" fontId="10" fillId="0" borderId="3" xfId="2" applyNumberFormat="1" applyFont="1" applyBorder="1" applyAlignment="1" applyProtection="1">
      <alignment horizontal="center" vertical="center" shrinkToFit="1"/>
      <protection locked="0"/>
    </xf>
    <xf numFmtId="0" fontId="24" fillId="5" borderId="2" xfId="2" applyFont="1" applyFill="1" applyBorder="1" applyAlignment="1" applyProtection="1">
      <alignment horizontal="center" vertical="center" shrinkToFit="1"/>
      <protection locked="0"/>
    </xf>
    <xf numFmtId="0" fontId="24" fillId="5" borderId="3" xfId="2" applyFont="1" applyFill="1" applyBorder="1" applyAlignment="1" applyProtection="1">
      <alignment horizontal="center" vertical="center" shrinkToFit="1"/>
      <protection locked="0"/>
    </xf>
    <xf numFmtId="0" fontId="20" fillId="0" borderId="0" xfId="2" applyFont="1" applyAlignment="1">
      <alignment horizontal="center" vertical="center"/>
    </xf>
    <xf numFmtId="0" fontId="4" fillId="0" borderId="0" xfId="2" applyAlignment="1">
      <alignment horizontal="left" vertical="center"/>
    </xf>
    <xf numFmtId="0" fontId="4" fillId="0" borderId="0" xfId="2" applyAlignment="1">
      <alignment horizontal="center" vertical="center" shrinkToFit="1"/>
    </xf>
    <xf numFmtId="0" fontId="4" fillId="0" borderId="0" xfId="2" applyAlignment="1" applyProtection="1">
      <alignment horizontal="center" vertical="center"/>
      <protection locked="0"/>
    </xf>
    <xf numFmtId="0" fontId="4" fillId="0" borderId="0" xfId="2" applyAlignment="1">
      <alignment horizontal="center" vertical="center"/>
    </xf>
    <xf numFmtId="0" fontId="25" fillId="0" borderId="4" xfId="6" applyFont="1" applyBorder="1" applyAlignment="1" applyProtection="1">
      <alignment horizontal="center" vertical="center" shrinkToFit="1"/>
      <protection locked="0"/>
    </xf>
    <xf numFmtId="176" fontId="7" fillId="0" borderId="0" xfId="2" applyNumberFormat="1" applyFont="1" applyAlignment="1" applyProtection="1">
      <alignment horizontal="center" vertical="center"/>
      <protection locked="0"/>
    </xf>
    <xf numFmtId="176" fontId="1" fillId="0" borderId="0" xfId="6" applyNumberFormat="1" applyAlignment="1" applyProtection="1">
      <alignment horizontal="center" vertical="center"/>
      <protection locked="0"/>
    </xf>
    <xf numFmtId="176" fontId="8" fillId="0" borderId="0" xfId="2" applyNumberFormat="1" applyFont="1" applyAlignment="1">
      <alignment horizontal="right" vertical="center"/>
    </xf>
    <xf numFmtId="9" fontId="9" fillId="0" borderId="2" xfId="7" applyFont="1" applyBorder="1" applyAlignment="1" applyProtection="1">
      <alignment horizontal="left" vertical="center" shrinkToFit="1"/>
      <protection locked="0"/>
    </xf>
    <xf numFmtId="9" fontId="9" fillId="0" borderId="4" xfId="7" applyFont="1" applyBorder="1" applyAlignment="1" applyProtection="1">
      <alignment horizontal="left" vertical="center" shrinkToFit="1"/>
      <protection locked="0"/>
    </xf>
    <xf numFmtId="0" fontId="15" fillId="4" borderId="23" xfId="2" applyFont="1" applyFill="1" applyBorder="1" applyAlignment="1">
      <alignment horizontal="center" vertical="center"/>
    </xf>
    <xf numFmtId="0" fontId="15" fillId="4" borderId="24"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20" xfId="2" applyFont="1" applyFill="1" applyBorder="1" applyAlignment="1">
      <alignment horizontal="center" vertical="center"/>
    </xf>
    <xf numFmtId="0" fontId="12" fillId="0" borderId="24" xfId="2" applyFont="1" applyBorder="1" applyAlignment="1">
      <alignment horizontal="left" vertical="center"/>
    </xf>
    <xf numFmtId="49" fontId="10" fillId="0" borderId="27" xfId="2" applyNumberFormat="1" applyFont="1" applyBorder="1" applyAlignment="1" applyProtection="1">
      <alignment horizontal="center" vertical="center" shrinkToFit="1"/>
      <protection locked="0"/>
    </xf>
    <xf numFmtId="49" fontId="10" fillId="0" borderId="28" xfId="2" applyNumberFormat="1" applyFont="1" applyBorder="1" applyAlignment="1" applyProtection="1">
      <alignment horizontal="center" vertical="center" shrinkToFit="1"/>
      <protection locked="0"/>
    </xf>
    <xf numFmtId="0" fontId="10" fillId="0" borderId="2" xfId="2" applyFont="1" applyBorder="1" applyAlignment="1" applyProtection="1">
      <alignment horizontal="center" vertical="center"/>
      <protection locked="0"/>
    </xf>
    <xf numFmtId="0" fontId="10" fillId="0" borderId="3" xfId="2" applyFont="1" applyBorder="1" applyAlignment="1" applyProtection="1">
      <alignment horizontal="center" vertical="center"/>
      <protection locked="0"/>
    </xf>
    <xf numFmtId="0" fontId="8" fillId="0" borderId="43" xfId="2" applyFont="1" applyBorder="1" applyAlignment="1" applyProtection="1">
      <alignment horizontal="left" vertical="center"/>
      <protection locked="0"/>
    </xf>
    <xf numFmtId="0" fontId="8" fillId="0" borderId="44" xfId="2" applyFont="1" applyBorder="1" applyAlignment="1" applyProtection="1">
      <alignment horizontal="left" vertical="center"/>
      <protection locked="0"/>
    </xf>
    <xf numFmtId="0" fontId="8" fillId="0" borderId="45" xfId="2" applyFont="1" applyBorder="1" applyAlignment="1" applyProtection="1">
      <alignment horizontal="left" vertical="center"/>
      <protection locked="0"/>
    </xf>
    <xf numFmtId="178" fontId="9" fillId="6" borderId="16" xfId="1" applyNumberFormat="1" applyFont="1" applyFill="1" applyBorder="1" applyAlignment="1" applyProtection="1">
      <alignment vertical="center" shrinkToFit="1"/>
    </xf>
    <xf numFmtId="178" fontId="9" fillId="6" borderId="48" xfId="1" applyNumberFormat="1" applyFont="1" applyFill="1" applyBorder="1" applyAlignment="1" applyProtection="1">
      <alignment vertical="center" shrinkToFit="1"/>
    </xf>
    <xf numFmtId="178" fontId="9" fillId="6" borderId="52" xfId="1" applyNumberFormat="1" applyFont="1" applyFill="1" applyBorder="1" applyAlignment="1" applyProtection="1">
      <alignment vertical="center" shrinkToFit="1"/>
    </xf>
    <xf numFmtId="178" fontId="9" fillId="6" borderId="53" xfId="1" applyNumberFormat="1" applyFont="1" applyFill="1" applyBorder="1" applyAlignment="1" applyProtection="1">
      <alignment vertical="center" shrinkToFit="1"/>
    </xf>
    <xf numFmtId="56" fontId="9" fillId="6" borderId="60" xfId="2" applyNumberFormat="1" applyFont="1" applyFill="1" applyBorder="1" applyAlignment="1">
      <alignment horizontal="right" vertical="center" shrinkToFit="1"/>
    </xf>
    <xf numFmtId="56" fontId="9" fillId="6" borderId="35" xfId="2" applyNumberFormat="1" applyFont="1" applyFill="1" applyBorder="1" applyAlignment="1">
      <alignment horizontal="right" vertical="center" shrinkToFit="1"/>
    </xf>
    <xf numFmtId="178" fontId="9" fillId="6" borderId="61" xfId="1" applyNumberFormat="1" applyFont="1" applyFill="1" applyBorder="1" applyAlignment="1" applyProtection="1">
      <alignment vertical="center" shrinkToFit="1"/>
    </xf>
    <xf numFmtId="178" fontId="9" fillId="6" borderId="62" xfId="1" applyNumberFormat="1" applyFont="1" applyFill="1" applyBorder="1" applyAlignment="1" applyProtection="1">
      <alignment vertical="center" shrinkToFit="1"/>
    </xf>
    <xf numFmtId="56" fontId="15" fillId="3" borderId="49" xfId="2" applyNumberFormat="1" applyFont="1" applyFill="1" applyBorder="1" applyAlignment="1">
      <alignment horizontal="right" vertical="center" shrinkToFit="1"/>
    </xf>
    <xf numFmtId="56" fontId="15" fillId="3" borderId="22" xfId="2" applyNumberFormat="1" applyFont="1" applyFill="1" applyBorder="1" applyAlignment="1">
      <alignment horizontal="right" vertical="center" shrinkToFit="1"/>
    </xf>
    <xf numFmtId="178" fontId="15" fillId="3" borderId="27" xfId="1" applyNumberFormat="1" applyFont="1" applyFill="1" applyBorder="1" applyAlignment="1" applyProtection="1">
      <alignment vertical="center" shrinkToFit="1"/>
    </xf>
    <xf numFmtId="178" fontId="15" fillId="3" borderId="50" xfId="1" applyNumberFormat="1" applyFont="1" applyFill="1" applyBorder="1" applyAlignment="1" applyProtection="1">
      <alignment vertical="center" shrinkToFit="1"/>
    </xf>
    <xf numFmtId="56" fontId="9" fillId="6" borderId="54" xfId="2" applyNumberFormat="1" applyFont="1" applyFill="1" applyBorder="1" applyAlignment="1">
      <alignment horizontal="right" vertical="center" shrinkToFit="1"/>
    </xf>
    <xf numFmtId="56" fontId="9" fillId="6" borderId="55" xfId="2" applyNumberFormat="1" applyFont="1" applyFill="1" applyBorder="1" applyAlignment="1">
      <alignment horizontal="right" vertical="center" shrinkToFit="1"/>
    </xf>
    <xf numFmtId="178" fontId="9" fillId="6" borderId="58" xfId="1" applyNumberFormat="1" applyFont="1" applyFill="1" applyBorder="1" applyAlignment="1" applyProtection="1">
      <alignment vertical="center" shrinkToFit="1"/>
    </xf>
    <xf numFmtId="178" fontId="9" fillId="6" borderId="59" xfId="1" applyNumberFormat="1" applyFont="1" applyFill="1" applyBorder="1" applyAlignment="1" applyProtection="1">
      <alignment vertical="center" shrinkToFit="1"/>
    </xf>
    <xf numFmtId="0" fontId="4" fillId="0" borderId="0" xfId="2" applyAlignment="1">
      <alignment horizontal="right" vertical="center" shrinkToFit="1"/>
    </xf>
    <xf numFmtId="177" fontId="13" fillId="0" borderId="0" xfId="2" applyNumberFormat="1" applyFont="1" applyAlignment="1">
      <alignment horizontal="center" vertical="center"/>
    </xf>
    <xf numFmtId="0" fontId="1" fillId="0" borderId="6" xfId="6" applyBorder="1">
      <alignment vertical="center"/>
    </xf>
    <xf numFmtId="5" fontId="15" fillId="0" borderId="6" xfId="1" applyNumberFormat="1" applyFont="1" applyBorder="1" applyAlignment="1">
      <alignment horizontal="center" vertical="center"/>
    </xf>
    <xf numFmtId="0" fontId="1" fillId="0" borderId="6" xfId="6" applyBorder="1" applyAlignment="1">
      <alignment horizontal="center" vertical="center"/>
    </xf>
  </cellXfs>
  <cellStyles count="8">
    <cellStyle name="パーセント 2 3 2 2" xfId="4" xr:uid="{F09E3C3B-96DA-42FE-A79E-660492745238}"/>
    <cellStyle name="パーセント 2 3 2 2 2" xfId="7" xr:uid="{ECA45C13-7C00-4799-9FA5-8A11084930DC}"/>
    <cellStyle name="桁区切り" xfId="1" builtinId="6"/>
    <cellStyle name="標準" xfId="0" builtinId="0"/>
    <cellStyle name="標準 2 3 2 2" xfId="3" xr:uid="{E1F0C966-F611-4CE2-AB63-0E60D9BA83FE}"/>
    <cellStyle name="標準 2 3 2 2 2" xfId="6" xr:uid="{0BE1FB2E-6D3A-4696-915F-E9B6F4C06DE1}"/>
    <cellStyle name="標準_99＿勘定科目一覧" xfId="5" xr:uid="{6B6EC1A4-92BF-469B-9968-3E07A514174C}"/>
    <cellStyle name="標準_業務委託IC請求書（坂本作成）　20131219" xfId="2" xr:uid="{41B686B0-B0B4-467D-8362-2D3CC31E0796}"/>
  </cellStyles>
  <dxfs count="2">
    <dxf>
      <fill>
        <patternFill>
          <bgColor rgb="FFCCECFF"/>
        </patternFill>
      </fill>
    </dxf>
    <dxf>
      <fill>
        <patternFill>
          <bgColor rgb="FFDDDDDD"/>
        </patternFill>
      </fill>
    </dxf>
  </dxfs>
  <tableStyles count="0" defaultTableStyle="TableStyleMedium2" defaultPivotStyle="PivotStyleLight16"/>
  <colors>
    <mruColors>
      <color rgb="FFDDDDDD"/>
      <color rgb="FFEAEAEA"/>
      <color rgb="FFFEFDEC"/>
      <color rgb="FFFFFFCC"/>
      <color rgb="FFF9F9ED"/>
      <color rgb="FFE7F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3A2CB-830D-4939-B67D-73D1D993C1B4}">
  <sheetPr>
    <pageSetUpPr fitToPage="1"/>
  </sheetPr>
  <dimension ref="A1:AE39"/>
  <sheetViews>
    <sheetView showGridLines="0" tabSelected="1" view="pageBreakPreview" zoomScale="73" zoomScaleNormal="73" zoomScaleSheetLayoutView="73" workbookViewId="0">
      <selection activeCell="S15" sqref="S15:V16"/>
    </sheetView>
  </sheetViews>
  <sheetFormatPr defaultRowHeight="13.5" x14ac:dyDescent="0.15"/>
  <cols>
    <col min="1" max="1" width="4.375" style="2" customWidth="1"/>
    <col min="2" max="2" width="10.75" style="1" customWidth="1"/>
    <col min="3" max="3" width="30" style="1" customWidth="1"/>
    <col min="4" max="5" width="6.5" style="1" customWidth="1"/>
    <col min="6" max="6" width="14.25" style="1" customWidth="1"/>
    <col min="7" max="7" width="8.625" style="1" customWidth="1"/>
    <col min="8" max="8" width="10.625" style="1" customWidth="1"/>
    <col min="9" max="9" width="12.125" style="1" customWidth="1"/>
    <col min="10" max="10" width="16.125" style="1" customWidth="1"/>
    <col min="11" max="13" width="9" style="1"/>
    <col min="14" max="16" width="8.625" style="1" customWidth="1"/>
    <col min="17" max="22" width="9" style="1"/>
    <col min="23" max="23" width="9.625" style="1" customWidth="1"/>
    <col min="24" max="24" width="9" style="1" customWidth="1"/>
    <col min="25" max="28" width="9" style="1"/>
    <col min="29" max="29" width="39.75" style="1" customWidth="1"/>
    <col min="30" max="31" width="42.625" style="1" customWidth="1"/>
    <col min="32" max="16384" width="9" style="1"/>
  </cols>
  <sheetData>
    <row r="1" spans="1:31" ht="33" customHeight="1" x14ac:dyDescent="0.15">
      <c r="A1" s="147" t="s">
        <v>44</v>
      </c>
      <c r="B1" s="147"/>
      <c r="C1" s="147"/>
      <c r="D1" s="147"/>
      <c r="E1" s="147"/>
      <c r="F1" s="147"/>
      <c r="G1" s="147"/>
      <c r="H1" s="147"/>
      <c r="I1" s="147"/>
      <c r="J1" s="147"/>
      <c r="K1" s="147"/>
      <c r="L1" s="147"/>
      <c r="M1" s="147"/>
      <c r="N1" s="147"/>
      <c r="O1" s="147"/>
      <c r="P1" s="147"/>
      <c r="Q1" s="147"/>
      <c r="R1" s="147"/>
      <c r="S1" s="147"/>
      <c r="T1" s="153">
        <f ca="1">NOW()</f>
        <v>45176.569422106484</v>
      </c>
      <c r="U1" s="153"/>
      <c r="V1" s="154"/>
      <c r="W1" s="154"/>
      <c r="AA1" s="44" t="s">
        <v>0</v>
      </c>
      <c r="AB1" s="44" t="s">
        <v>1</v>
      </c>
      <c r="AC1" s="44" t="s">
        <v>40</v>
      </c>
      <c r="AD1" s="44" t="s">
        <v>2</v>
      </c>
      <c r="AE1"/>
    </row>
    <row r="2" spans="1:31" ht="13.5" customHeight="1" x14ac:dyDescent="0.15">
      <c r="H2" s="3"/>
      <c r="I2" s="155"/>
      <c r="J2" s="155"/>
      <c r="K2" s="155"/>
      <c r="L2" s="155"/>
      <c r="M2" s="155"/>
      <c r="N2" s="4"/>
      <c r="P2" s="2"/>
      <c r="Q2" s="5"/>
      <c r="R2" s="5"/>
      <c r="S2" s="2"/>
      <c r="T2" s="2"/>
      <c r="U2" s="2"/>
      <c r="AA2" s="44" t="s">
        <v>3</v>
      </c>
      <c r="AB2" s="44" t="s">
        <v>4</v>
      </c>
      <c r="AC2" s="44" t="s">
        <v>5</v>
      </c>
      <c r="AD2" s="44" t="s">
        <v>6</v>
      </c>
      <c r="AE2"/>
    </row>
    <row r="3" spans="1:31" ht="25.5" customHeight="1" x14ac:dyDescent="0.2">
      <c r="A3" s="6"/>
      <c r="B3" s="31" t="s">
        <v>7</v>
      </c>
      <c r="C3" s="46" t="s">
        <v>0</v>
      </c>
      <c r="E3" s="30"/>
      <c r="F3" s="26"/>
      <c r="H3" s="3"/>
      <c r="I3" s="7"/>
      <c r="J3" s="7"/>
      <c r="K3" s="7"/>
      <c r="L3" s="7"/>
      <c r="M3" s="7"/>
      <c r="N3" s="7"/>
      <c r="P3" s="5"/>
      <c r="Q3" s="5"/>
      <c r="R3" s="29"/>
      <c r="S3" s="29"/>
      <c r="T3" s="28"/>
      <c r="U3" s="28"/>
      <c r="V3" s="47"/>
      <c r="W3" s="8"/>
      <c r="AA3" s="44" t="s">
        <v>8</v>
      </c>
      <c r="AB3" s="44" t="s">
        <v>9</v>
      </c>
      <c r="AC3" s="44" t="s">
        <v>10</v>
      </c>
      <c r="AD3" s="44" t="s">
        <v>11</v>
      </c>
      <c r="AE3"/>
    </row>
    <row r="4" spans="1:31" ht="21.75" customHeight="1" x14ac:dyDescent="0.15">
      <c r="B4" s="27" t="str">
        <f>VLOOKUP($C$3,$AA:$AD,2,0)</f>
        <v>〒１０５－０００４</v>
      </c>
      <c r="C4" s="9"/>
      <c r="P4" s="5"/>
      <c r="Q4" s="5"/>
      <c r="R4" s="5"/>
      <c r="S4" s="5"/>
      <c r="T4" s="5"/>
      <c r="U4" s="5"/>
      <c r="AA4" s="44" t="s">
        <v>12</v>
      </c>
      <c r="AB4" s="44" t="s">
        <v>13</v>
      </c>
      <c r="AC4" s="44" t="s">
        <v>14</v>
      </c>
      <c r="AD4" s="44" t="s">
        <v>15</v>
      </c>
    </row>
    <row r="5" spans="1:31" ht="33.75" customHeight="1" x14ac:dyDescent="0.15">
      <c r="B5" s="10" t="str">
        <f>VLOOKUP($C$3,$AA:$AD,3,0)</f>
        <v>東京都港区新橋６－１７－１５ 菱進御成門ビル7階</v>
      </c>
      <c r="E5" s="11"/>
      <c r="G5" s="12"/>
      <c r="H5" s="149"/>
      <c r="I5" s="149"/>
      <c r="J5" s="149"/>
      <c r="K5" s="149"/>
      <c r="L5" s="13"/>
      <c r="M5" s="2"/>
      <c r="N5" s="119" t="s">
        <v>48</v>
      </c>
      <c r="O5" s="120"/>
      <c r="P5" s="121"/>
      <c r="Q5" s="156"/>
      <c r="R5" s="157"/>
      <c r="S5" s="157"/>
      <c r="T5" s="157"/>
      <c r="U5" s="157"/>
      <c r="V5" s="84" t="s">
        <v>33</v>
      </c>
    </row>
    <row r="6" spans="1:31" ht="24" customHeight="1" x14ac:dyDescent="0.2">
      <c r="B6" s="14" t="str">
        <f>VLOOKUP($C$3,$AA:$AD,4,0)</f>
        <v>ＯＮＥデザインズ株式会社　本社　　　　御中</v>
      </c>
      <c r="G6" s="148"/>
      <c r="H6" s="149"/>
      <c r="I6" s="149"/>
      <c r="J6" s="149"/>
      <c r="K6" s="149"/>
      <c r="L6" s="149"/>
      <c r="M6" s="149"/>
      <c r="N6" s="108" t="s">
        <v>49</v>
      </c>
      <c r="O6" s="109"/>
      <c r="P6" s="110"/>
      <c r="Q6" s="85" t="s">
        <v>16</v>
      </c>
      <c r="R6" s="114"/>
      <c r="S6" s="114"/>
      <c r="T6" s="114"/>
      <c r="U6" s="114"/>
      <c r="V6" s="115"/>
    </row>
    <row r="7" spans="1:31" ht="27.75" customHeight="1" x14ac:dyDescent="0.15">
      <c r="B7" s="9" t="s">
        <v>17</v>
      </c>
      <c r="C7" s="150"/>
      <c r="D7" s="150"/>
      <c r="E7" s="10" t="s">
        <v>18</v>
      </c>
      <c r="G7" s="148"/>
      <c r="H7" s="149"/>
      <c r="I7" s="149"/>
      <c r="J7" s="149"/>
      <c r="K7" s="149"/>
      <c r="L7" s="149"/>
      <c r="M7" s="149"/>
      <c r="N7" s="111"/>
      <c r="O7" s="112"/>
      <c r="P7" s="113"/>
      <c r="Q7" s="116"/>
      <c r="R7" s="117"/>
      <c r="S7" s="117"/>
      <c r="T7" s="117"/>
      <c r="U7" s="117"/>
      <c r="V7" s="118"/>
    </row>
    <row r="8" spans="1:31" ht="27.75" customHeight="1" x14ac:dyDescent="0.15">
      <c r="B8" s="2"/>
      <c r="C8" s="151"/>
      <c r="D8" s="151"/>
      <c r="G8" s="12"/>
      <c r="H8" s="149"/>
      <c r="I8" s="149"/>
      <c r="J8" s="149"/>
      <c r="K8" s="149"/>
      <c r="L8" s="149"/>
      <c r="M8" s="149"/>
      <c r="N8" s="119" t="s">
        <v>19</v>
      </c>
      <c r="O8" s="120"/>
      <c r="P8" s="121"/>
      <c r="Q8" s="122"/>
      <c r="R8" s="123"/>
      <c r="S8" s="123"/>
      <c r="T8" s="123"/>
      <c r="U8" s="123"/>
      <c r="V8" s="124"/>
    </row>
    <row r="9" spans="1:31" ht="27.75" customHeight="1" x14ac:dyDescent="0.15">
      <c r="A9" s="45" t="s">
        <v>52</v>
      </c>
      <c r="B9" s="45"/>
      <c r="C9" s="45"/>
      <c r="D9" s="45"/>
      <c r="E9" s="45"/>
      <c r="F9" s="45"/>
      <c r="G9" s="45"/>
      <c r="I9" s="45"/>
      <c r="J9" s="45"/>
      <c r="K9" s="45"/>
      <c r="L9" s="45"/>
      <c r="M9" s="45"/>
      <c r="N9" s="119" t="s">
        <v>20</v>
      </c>
      <c r="O9" s="120"/>
      <c r="P9" s="121"/>
      <c r="Q9" s="119"/>
      <c r="R9" s="120"/>
      <c r="S9" s="86" t="s">
        <v>21</v>
      </c>
      <c r="T9" s="152"/>
      <c r="U9" s="152"/>
      <c r="V9" s="87" t="s">
        <v>22</v>
      </c>
    </row>
    <row r="10" spans="1:31" ht="32.1" customHeight="1" x14ac:dyDescent="0.15">
      <c r="A10" s="48"/>
      <c r="B10" s="48" t="s">
        <v>32</v>
      </c>
      <c r="C10" s="48" t="s">
        <v>29</v>
      </c>
      <c r="D10" s="48" t="s">
        <v>26</v>
      </c>
      <c r="E10" s="48" t="s">
        <v>27</v>
      </c>
      <c r="F10" s="48" t="s">
        <v>45</v>
      </c>
      <c r="G10" s="49" t="s">
        <v>31</v>
      </c>
      <c r="H10" s="49" t="s">
        <v>39</v>
      </c>
      <c r="I10" s="90" t="s">
        <v>46</v>
      </c>
      <c r="J10" s="63" t="s">
        <v>47</v>
      </c>
      <c r="K10" s="145" t="s">
        <v>30</v>
      </c>
      <c r="L10" s="146"/>
      <c r="M10" s="17"/>
      <c r="N10" s="119" t="s">
        <v>23</v>
      </c>
      <c r="O10" s="120"/>
      <c r="P10" s="121"/>
      <c r="Q10" s="122"/>
      <c r="R10" s="123"/>
      <c r="S10" s="123"/>
      <c r="T10" s="123"/>
      <c r="U10" s="123"/>
      <c r="V10" s="124"/>
    </row>
    <row r="11" spans="1:31" ht="32.1" customHeight="1" x14ac:dyDescent="0.15">
      <c r="A11" s="21">
        <v>1</v>
      </c>
      <c r="B11" s="40"/>
      <c r="C11" s="81"/>
      <c r="D11" s="43"/>
      <c r="E11" s="32"/>
      <c r="F11" s="34"/>
      <c r="G11" s="35"/>
      <c r="H11" s="67">
        <f>F11-I11</f>
        <v>0</v>
      </c>
      <c r="I11" s="64">
        <f>$F11/(1+$G11)</f>
        <v>0</v>
      </c>
      <c r="J11" s="73"/>
      <c r="K11" s="143"/>
      <c r="L11" s="144"/>
      <c r="M11" s="13"/>
      <c r="N11" s="125" t="s">
        <v>24</v>
      </c>
      <c r="O11" s="126"/>
      <c r="P11" s="127"/>
      <c r="Q11" s="128"/>
      <c r="R11" s="128"/>
      <c r="S11" s="128"/>
      <c r="T11" s="128"/>
      <c r="U11" s="128"/>
      <c r="V11" s="129"/>
      <c r="Y11" s="65" t="s">
        <v>37</v>
      </c>
      <c r="Z11" s="42" t="s">
        <v>34</v>
      </c>
    </row>
    <row r="12" spans="1:31" ht="32.1" customHeight="1" x14ac:dyDescent="0.15">
      <c r="A12" s="21">
        <v>2</v>
      </c>
      <c r="B12" s="40"/>
      <c r="C12" s="81"/>
      <c r="D12" s="43"/>
      <c r="E12" s="32"/>
      <c r="F12" s="34"/>
      <c r="G12" s="35"/>
      <c r="H12" s="67">
        <f>F12-I12</f>
        <v>0</v>
      </c>
      <c r="I12" s="64">
        <f>$F12/(1+$G12)</f>
        <v>0</v>
      </c>
      <c r="J12" s="73"/>
      <c r="K12" s="143"/>
      <c r="L12" s="144"/>
      <c r="M12" s="13"/>
      <c r="N12" s="130" t="s">
        <v>25</v>
      </c>
      <c r="O12" s="131"/>
      <c r="P12" s="132"/>
      <c r="Q12" s="133"/>
      <c r="R12" s="133"/>
      <c r="S12" s="133"/>
      <c r="T12" s="133"/>
      <c r="U12" s="133"/>
      <c r="V12" s="134"/>
      <c r="Y12" s="66" t="s">
        <v>38</v>
      </c>
      <c r="Z12" s="42"/>
    </row>
    <row r="13" spans="1:31" ht="32.1" customHeight="1" x14ac:dyDescent="0.15">
      <c r="A13" s="21">
        <v>3</v>
      </c>
      <c r="B13" s="40"/>
      <c r="C13" s="81"/>
      <c r="D13" s="43"/>
      <c r="E13" s="32"/>
      <c r="F13" s="34"/>
      <c r="G13" s="35"/>
      <c r="H13" s="67">
        <f t="shared" ref="H13:H27" si="0">F13-I13</f>
        <v>0</v>
      </c>
      <c r="I13" s="64">
        <f t="shared" ref="I13:I27" si="1">$F13/(1+$G13)</f>
        <v>0</v>
      </c>
      <c r="J13" s="73"/>
      <c r="K13" s="143"/>
      <c r="L13" s="144"/>
      <c r="M13" s="20"/>
      <c r="N13" s="188"/>
      <c r="O13" s="188"/>
      <c r="P13" s="189"/>
      <c r="Q13" s="190"/>
      <c r="R13" s="190"/>
      <c r="S13" s="190"/>
      <c r="T13" s="190"/>
      <c r="U13" s="190"/>
      <c r="V13" s="190"/>
      <c r="Y13" s="37"/>
    </row>
    <row r="14" spans="1:31" s="3" customFormat="1" ht="32.1" customHeight="1" thickBot="1" x14ac:dyDescent="0.2">
      <c r="A14" s="21">
        <v>4</v>
      </c>
      <c r="B14" s="40"/>
      <c r="C14" s="81"/>
      <c r="D14" s="43"/>
      <c r="E14" s="32"/>
      <c r="F14" s="34"/>
      <c r="G14" s="35"/>
      <c r="H14" s="67">
        <f t="shared" si="0"/>
        <v>0</v>
      </c>
      <c r="I14" s="64">
        <f t="shared" si="1"/>
        <v>0</v>
      </c>
      <c r="J14" s="73"/>
      <c r="K14" s="143"/>
      <c r="L14" s="144"/>
      <c r="M14" s="50"/>
      <c r="N14" s="51"/>
      <c r="O14" s="51"/>
      <c r="P14" s="23"/>
      <c r="Q14" s="52"/>
      <c r="R14" s="52"/>
      <c r="S14" s="52"/>
      <c r="T14" s="52"/>
      <c r="U14" s="52"/>
      <c r="V14" s="52"/>
    </row>
    <row r="15" spans="1:31" s="3" customFormat="1" ht="32.1" customHeight="1" x14ac:dyDescent="0.15">
      <c r="A15" s="21">
        <v>5</v>
      </c>
      <c r="B15" s="40"/>
      <c r="C15" s="81"/>
      <c r="D15" s="43"/>
      <c r="E15" s="32"/>
      <c r="F15" s="34"/>
      <c r="G15" s="35"/>
      <c r="H15" s="67">
        <f t="shared" si="0"/>
        <v>0</v>
      </c>
      <c r="I15" s="64">
        <f t="shared" si="1"/>
        <v>0</v>
      </c>
      <c r="J15" s="73"/>
      <c r="K15" s="143"/>
      <c r="L15" s="144"/>
      <c r="M15" s="15"/>
      <c r="N15" s="158" t="s">
        <v>53</v>
      </c>
      <c r="O15" s="159"/>
      <c r="P15" s="159"/>
      <c r="Q15" s="159"/>
      <c r="R15" s="135" t="s">
        <v>50</v>
      </c>
      <c r="S15" s="137">
        <f>SUM(F33)</f>
        <v>0</v>
      </c>
      <c r="T15" s="138"/>
      <c r="U15" s="138"/>
      <c r="V15" s="139"/>
    </row>
    <row r="16" spans="1:31" s="3" customFormat="1" ht="32.1" customHeight="1" thickBot="1" x14ac:dyDescent="0.2">
      <c r="A16" s="21">
        <v>6</v>
      </c>
      <c r="B16" s="40"/>
      <c r="C16" s="81"/>
      <c r="D16" s="43"/>
      <c r="E16" s="32"/>
      <c r="F16" s="34"/>
      <c r="G16" s="35"/>
      <c r="H16" s="67">
        <f t="shared" si="0"/>
        <v>0</v>
      </c>
      <c r="I16" s="64">
        <f t="shared" si="1"/>
        <v>0</v>
      </c>
      <c r="J16" s="73"/>
      <c r="K16" s="143"/>
      <c r="L16" s="144"/>
      <c r="M16" s="16"/>
      <c r="N16" s="160"/>
      <c r="O16" s="161"/>
      <c r="P16" s="161"/>
      <c r="Q16" s="161"/>
      <c r="R16" s="136"/>
      <c r="S16" s="140"/>
      <c r="T16" s="141"/>
      <c r="U16" s="141"/>
      <c r="V16" s="142"/>
    </row>
    <row r="17" spans="1:27" s="3" customFormat="1" ht="32.1" customHeight="1" x14ac:dyDescent="0.15">
      <c r="A17" s="21">
        <v>7</v>
      </c>
      <c r="B17" s="40"/>
      <c r="C17" s="81"/>
      <c r="D17" s="43"/>
      <c r="E17" s="32"/>
      <c r="F17" s="34"/>
      <c r="G17" s="35"/>
      <c r="H17" s="67">
        <f t="shared" si="0"/>
        <v>0</v>
      </c>
      <c r="I17" s="64">
        <f t="shared" si="1"/>
        <v>0</v>
      </c>
      <c r="J17" s="73"/>
      <c r="K17" s="143"/>
      <c r="L17" s="144"/>
      <c r="M17" s="22"/>
      <c r="N17" s="162" t="s">
        <v>54</v>
      </c>
      <c r="O17" s="162"/>
      <c r="P17" s="162"/>
      <c r="Q17" s="162"/>
      <c r="R17" s="162"/>
      <c r="S17" s="162"/>
      <c r="T17" s="162"/>
      <c r="U17" s="162"/>
      <c r="V17" s="162"/>
    </row>
    <row r="18" spans="1:27" s="3" customFormat="1" ht="32.1" customHeight="1" x14ac:dyDescent="0.15">
      <c r="A18" s="21">
        <v>8</v>
      </c>
      <c r="B18" s="40"/>
      <c r="C18" s="81"/>
      <c r="D18" s="43"/>
      <c r="E18" s="32"/>
      <c r="F18" s="34"/>
      <c r="G18" s="35"/>
      <c r="H18" s="67">
        <f t="shared" si="0"/>
        <v>0</v>
      </c>
      <c r="I18" s="64">
        <f t="shared" si="1"/>
        <v>0</v>
      </c>
      <c r="J18" s="73"/>
      <c r="K18" s="143"/>
      <c r="L18" s="144"/>
      <c r="M18" s="22"/>
      <c r="N18" s="107" t="s">
        <v>41</v>
      </c>
      <c r="O18" s="107"/>
      <c r="P18" s="107"/>
      <c r="Q18" s="107"/>
      <c r="R18" s="107"/>
      <c r="S18" s="107"/>
      <c r="T18" s="107"/>
      <c r="U18" s="107"/>
      <c r="V18" s="107"/>
    </row>
    <row r="19" spans="1:27" s="3" customFormat="1" ht="32.1" customHeight="1" x14ac:dyDescent="0.15">
      <c r="A19" s="21">
        <v>9</v>
      </c>
      <c r="B19" s="40"/>
      <c r="C19" s="81"/>
      <c r="D19" s="43"/>
      <c r="E19" s="32"/>
      <c r="F19" s="34"/>
      <c r="G19" s="35"/>
      <c r="H19" s="67">
        <f t="shared" si="0"/>
        <v>0</v>
      </c>
      <c r="I19" s="64">
        <f t="shared" si="1"/>
        <v>0</v>
      </c>
      <c r="J19" s="73"/>
      <c r="K19" s="143"/>
      <c r="L19" s="144"/>
      <c r="M19" s="22"/>
      <c r="N19" s="107"/>
      <c r="O19" s="107"/>
      <c r="P19" s="107"/>
      <c r="Q19" s="107"/>
      <c r="R19" s="107"/>
      <c r="S19" s="107"/>
      <c r="T19" s="107"/>
      <c r="U19" s="107"/>
      <c r="V19" s="107"/>
    </row>
    <row r="20" spans="1:27" s="3" customFormat="1" ht="32.1" customHeight="1" x14ac:dyDescent="0.15">
      <c r="A20" s="21">
        <v>10</v>
      </c>
      <c r="B20" s="40"/>
      <c r="C20" s="81"/>
      <c r="D20" s="43"/>
      <c r="E20" s="32"/>
      <c r="F20" s="34"/>
      <c r="G20" s="35"/>
      <c r="H20" s="67">
        <f t="shared" si="0"/>
        <v>0</v>
      </c>
      <c r="I20" s="64">
        <f t="shared" si="1"/>
        <v>0</v>
      </c>
      <c r="J20" s="73"/>
      <c r="K20" s="143"/>
      <c r="L20" s="144"/>
      <c r="M20" s="22"/>
      <c r="N20" s="107" t="s">
        <v>51</v>
      </c>
      <c r="O20" s="107"/>
      <c r="P20" s="107"/>
      <c r="Q20" s="107"/>
      <c r="R20" s="107"/>
      <c r="S20" s="107"/>
      <c r="T20" s="107"/>
      <c r="U20" s="107"/>
      <c r="V20" s="107"/>
    </row>
    <row r="21" spans="1:27" s="3" customFormat="1" ht="32.1" customHeight="1" x14ac:dyDescent="0.15">
      <c r="A21" s="21">
        <v>11</v>
      </c>
      <c r="B21" s="40"/>
      <c r="C21" s="81"/>
      <c r="D21" s="43"/>
      <c r="E21" s="32"/>
      <c r="F21" s="34"/>
      <c r="G21" s="35"/>
      <c r="H21" s="67">
        <f t="shared" si="0"/>
        <v>0</v>
      </c>
      <c r="I21" s="64">
        <f t="shared" si="1"/>
        <v>0</v>
      </c>
      <c r="J21" s="73"/>
      <c r="K21" s="143"/>
      <c r="L21" s="144"/>
      <c r="M21" s="22"/>
      <c r="N21" s="107"/>
      <c r="O21" s="107"/>
      <c r="P21" s="107"/>
      <c r="Q21" s="107"/>
      <c r="R21" s="107"/>
      <c r="S21" s="107"/>
      <c r="T21" s="107"/>
      <c r="U21" s="107"/>
      <c r="V21" s="107"/>
    </row>
    <row r="22" spans="1:27" s="3" customFormat="1" ht="32.1" customHeight="1" x14ac:dyDescent="0.15">
      <c r="A22" s="21">
        <v>12</v>
      </c>
      <c r="B22" s="40"/>
      <c r="C22" s="81"/>
      <c r="D22" s="43"/>
      <c r="E22" s="32"/>
      <c r="F22" s="34"/>
      <c r="G22" s="35"/>
      <c r="H22" s="67">
        <f t="shared" si="0"/>
        <v>0</v>
      </c>
      <c r="I22" s="64">
        <f t="shared" si="1"/>
        <v>0</v>
      </c>
      <c r="J22" s="73"/>
      <c r="K22" s="143"/>
      <c r="L22" s="144"/>
      <c r="M22" s="22"/>
      <c r="N22" s="107"/>
      <c r="O22" s="107"/>
      <c r="P22" s="107"/>
      <c r="Q22" s="107"/>
      <c r="R22" s="107"/>
      <c r="S22" s="107"/>
      <c r="T22" s="107"/>
      <c r="U22" s="107"/>
      <c r="V22" s="107"/>
    </row>
    <row r="23" spans="1:27" s="3" customFormat="1" ht="32.1" customHeight="1" x14ac:dyDescent="0.15">
      <c r="A23" s="21">
        <v>13</v>
      </c>
      <c r="B23" s="40"/>
      <c r="C23" s="81"/>
      <c r="D23" s="43"/>
      <c r="E23" s="32"/>
      <c r="F23" s="34"/>
      <c r="G23" s="35"/>
      <c r="H23" s="67">
        <f t="shared" si="0"/>
        <v>0</v>
      </c>
      <c r="I23" s="64">
        <f t="shared" si="1"/>
        <v>0</v>
      </c>
      <c r="J23" s="73"/>
      <c r="K23" s="143"/>
      <c r="L23" s="144"/>
      <c r="M23" s="53"/>
    </row>
    <row r="24" spans="1:27" s="3" customFormat="1" ht="32.1" customHeight="1" thickBot="1" x14ac:dyDescent="0.2">
      <c r="A24" s="21">
        <v>14</v>
      </c>
      <c r="B24" s="40"/>
      <c r="C24" s="81"/>
      <c r="D24" s="43"/>
      <c r="E24" s="32"/>
      <c r="F24" s="34"/>
      <c r="G24" s="35"/>
      <c r="H24" s="67">
        <f t="shared" si="0"/>
        <v>0</v>
      </c>
      <c r="I24" s="64">
        <f t="shared" si="1"/>
        <v>0</v>
      </c>
      <c r="J24" s="73"/>
      <c r="K24" s="143"/>
      <c r="L24" s="144"/>
      <c r="M24" s="22"/>
    </row>
    <row r="25" spans="1:27" s="3" customFormat="1" ht="32.1" customHeight="1" x14ac:dyDescent="0.15">
      <c r="A25" s="21">
        <v>15</v>
      </c>
      <c r="B25" s="40"/>
      <c r="C25" s="81"/>
      <c r="D25" s="43"/>
      <c r="E25" s="32"/>
      <c r="F25" s="34"/>
      <c r="G25" s="35"/>
      <c r="H25" s="67">
        <f t="shared" si="0"/>
        <v>0</v>
      </c>
      <c r="I25" s="64">
        <f t="shared" si="1"/>
        <v>0</v>
      </c>
      <c r="J25" s="73"/>
      <c r="K25" s="143"/>
      <c r="L25" s="144"/>
      <c r="M25" s="24"/>
      <c r="N25" s="54" t="s">
        <v>28</v>
      </c>
      <c r="O25" s="105"/>
      <c r="P25" s="105"/>
      <c r="Q25" s="105"/>
      <c r="R25" s="105"/>
      <c r="S25" s="105"/>
      <c r="T25" s="105"/>
      <c r="U25" s="105"/>
      <c r="V25" s="106"/>
      <c r="Y25" s="37"/>
    </row>
    <row r="26" spans="1:27" s="3" customFormat="1" ht="32.1" customHeight="1" x14ac:dyDescent="0.15">
      <c r="A26" s="21">
        <v>16</v>
      </c>
      <c r="B26" s="40"/>
      <c r="C26" s="81"/>
      <c r="D26" s="43"/>
      <c r="E26" s="32"/>
      <c r="F26" s="34"/>
      <c r="G26" s="35"/>
      <c r="H26" s="67">
        <f t="shared" si="0"/>
        <v>0</v>
      </c>
      <c r="I26" s="64">
        <f t="shared" si="1"/>
        <v>0</v>
      </c>
      <c r="J26" s="73"/>
      <c r="K26" s="143"/>
      <c r="L26" s="144"/>
      <c r="M26" s="16"/>
      <c r="N26" s="78"/>
      <c r="O26" s="79"/>
      <c r="P26" s="79"/>
      <c r="Q26" s="79"/>
      <c r="R26" s="79"/>
      <c r="S26" s="79"/>
      <c r="T26" s="79"/>
      <c r="U26" s="79"/>
      <c r="V26" s="80"/>
      <c r="Y26" s="37"/>
      <c r="AA26" s="39"/>
    </row>
    <row r="27" spans="1:27" s="3" customFormat="1" ht="32.1" customHeight="1" thickBot="1" x14ac:dyDescent="0.2">
      <c r="A27" s="33">
        <v>17</v>
      </c>
      <c r="B27" s="41"/>
      <c r="C27" s="82"/>
      <c r="D27" s="68"/>
      <c r="E27" s="69"/>
      <c r="F27" s="70"/>
      <c r="G27" s="36"/>
      <c r="H27" s="71">
        <f t="shared" si="0"/>
        <v>0</v>
      </c>
      <c r="I27" s="72">
        <f t="shared" si="1"/>
        <v>0</v>
      </c>
      <c r="J27" s="74"/>
      <c r="K27" s="163"/>
      <c r="L27" s="164"/>
      <c r="M27" s="22"/>
      <c r="N27" s="167"/>
      <c r="O27" s="168"/>
      <c r="P27" s="168"/>
      <c r="Q27" s="168"/>
      <c r="R27" s="168"/>
      <c r="S27" s="168"/>
      <c r="T27" s="168"/>
      <c r="U27" s="168"/>
      <c r="V27" s="169"/>
      <c r="Y27" s="38"/>
      <c r="AA27" s="39"/>
    </row>
    <row r="28" spans="1:27" s="3" customFormat="1" ht="30" customHeight="1" thickBot="1" x14ac:dyDescent="0.2">
      <c r="A28" s="89"/>
      <c r="B28" s="77"/>
      <c r="C28" s="55"/>
      <c r="D28" s="55"/>
      <c r="E28" s="77"/>
      <c r="F28" s="77"/>
      <c r="G28" s="77"/>
      <c r="H28" s="15"/>
      <c r="I28" s="15"/>
      <c r="J28" s="83"/>
      <c r="K28" s="83"/>
      <c r="L28" s="83"/>
      <c r="M28" s="53"/>
      <c r="N28" s="1"/>
      <c r="O28" s="1"/>
      <c r="P28" s="1"/>
      <c r="Q28" s="1"/>
      <c r="R28" s="1"/>
      <c r="S28" s="1"/>
      <c r="T28" s="1"/>
      <c r="U28" s="1"/>
      <c r="V28" s="1"/>
      <c r="W28" s="25"/>
    </row>
    <row r="29" spans="1:27" s="3" customFormat="1" ht="30" customHeight="1" x14ac:dyDescent="0.15">
      <c r="A29" s="15"/>
      <c r="B29" s="97"/>
      <c r="C29" s="98" t="s">
        <v>55</v>
      </c>
      <c r="D29" s="99" t="s">
        <v>35</v>
      </c>
      <c r="E29" s="100"/>
      <c r="F29" s="172">
        <f>SUMIF(G11:G27,D29,I11:I27)</f>
        <v>0</v>
      </c>
      <c r="G29" s="173"/>
      <c r="H29" s="76"/>
      <c r="I29" s="76"/>
      <c r="J29" s="76"/>
      <c r="K29" s="76"/>
      <c r="L29" s="76"/>
      <c r="M29" s="15"/>
      <c r="N29" s="1"/>
      <c r="O29" s="1"/>
      <c r="P29" s="1"/>
      <c r="Q29" s="1"/>
      <c r="R29" s="165" t="s">
        <v>42</v>
      </c>
      <c r="S29" s="166"/>
      <c r="T29" s="165" t="s">
        <v>42</v>
      </c>
      <c r="U29" s="166"/>
      <c r="V29" s="75"/>
      <c r="W29" s="25"/>
    </row>
    <row r="30" spans="1:27" s="3" customFormat="1" ht="30" customHeight="1" x14ac:dyDescent="0.15">
      <c r="A30" s="15"/>
      <c r="B30" s="95"/>
      <c r="C30" s="96" t="s">
        <v>55</v>
      </c>
      <c r="D30" s="93" t="s">
        <v>38</v>
      </c>
      <c r="E30" s="94"/>
      <c r="F30" s="170">
        <f>SUMIF(G11:G27,D30,I11:I27)</f>
        <v>0</v>
      </c>
      <c r="G30" s="171"/>
      <c r="H30" s="22"/>
      <c r="I30" s="22"/>
      <c r="J30" s="22"/>
      <c r="K30" s="22"/>
      <c r="L30" s="22"/>
      <c r="M30" s="76"/>
      <c r="N30" s="1"/>
      <c r="O30" s="1"/>
      <c r="P30" s="1"/>
      <c r="Q30" s="1"/>
      <c r="R30" s="58"/>
      <c r="S30" s="59"/>
      <c r="T30" s="58"/>
      <c r="U30" s="59"/>
      <c r="V30" s="60"/>
      <c r="W30" s="25"/>
    </row>
    <row r="31" spans="1:27" s="3" customFormat="1" ht="30" customHeight="1" x14ac:dyDescent="0.15">
      <c r="A31" s="15"/>
      <c r="B31" s="182" t="s">
        <v>36</v>
      </c>
      <c r="C31" s="183"/>
      <c r="D31" s="101" t="s">
        <v>35</v>
      </c>
      <c r="E31" s="102"/>
      <c r="F31" s="184">
        <f>SUMIF(G11:G27,D31,H11:H27)</f>
        <v>0</v>
      </c>
      <c r="G31" s="185"/>
      <c r="H31" s="22"/>
      <c r="I31" s="22"/>
      <c r="J31" s="22"/>
      <c r="K31" s="22"/>
      <c r="L31" s="22"/>
      <c r="M31" s="22"/>
      <c r="N31" s="1"/>
      <c r="O31" s="1"/>
      <c r="P31" s="1"/>
      <c r="Q31" s="1"/>
      <c r="R31" s="60"/>
      <c r="S31" s="61"/>
      <c r="T31" s="60"/>
      <c r="U31" s="61"/>
      <c r="V31" s="60"/>
      <c r="W31" s="25"/>
    </row>
    <row r="32" spans="1:27" s="3" customFormat="1" ht="30" customHeight="1" x14ac:dyDescent="0.15">
      <c r="A32" s="15"/>
      <c r="B32" s="174" t="s">
        <v>36</v>
      </c>
      <c r="C32" s="175"/>
      <c r="D32" s="103" t="s">
        <v>38</v>
      </c>
      <c r="E32" s="104"/>
      <c r="F32" s="176">
        <f>SUMIF(G11:G27,D32,H11:H27)</f>
        <v>0</v>
      </c>
      <c r="G32" s="177"/>
      <c r="H32" s="92"/>
      <c r="I32" s="24"/>
      <c r="J32" s="24"/>
      <c r="K32" s="24"/>
      <c r="L32" s="24"/>
      <c r="M32" s="22"/>
      <c r="N32" s="1"/>
      <c r="O32" s="1"/>
      <c r="P32" s="1"/>
      <c r="Q32" s="1"/>
      <c r="R32" s="56"/>
      <c r="S32" s="57"/>
      <c r="T32" s="56"/>
      <c r="U32" s="57"/>
      <c r="V32" s="60"/>
      <c r="W32" s="25"/>
    </row>
    <row r="33" spans="1:23" s="3" customFormat="1" ht="30" customHeight="1" thickBot="1" x14ac:dyDescent="0.2">
      <c r="A33" s="45"/>
      <c r="B33" s="178" t="s">
        <v>43</v>
      </c>
      <c r="C33" s="179"/>
      <c r="D33" s="179"/>
      <c r="E33" s="88"/>
      <c r="F33" s="180">
        <f>SUM(F11:F27)</f>
        <v>0</v>
      </c>
      <c r="G33" s="181"/>
      <c r="H33" s="50"/>
      <c r="I33" s="50"/>
      <c r="J33" s="50"/>
      <c r="K33" s="50"/>
      <c r="L33" s="50"/>
      <c r="M33" s="24"/>
      <c r="N33" s="1"/>
      <c r="O33" s="1"/>
      <c r="P33" s="1"/>
      <c r="Q33" s="1"/>
      <c r="R33" s="1"/>
      <c r="S33" s="1"/>
      <c r="T33" s="1"/>
      <c r="U33" s="1"/>
      <c r="V33" s="1"/>
      <c r="W33" s="25"/>
    </row>
    <row r="34" spans="1:23" ht="24" x14ac:dyDescent="0.15">
      <c r="B34" s="62"/>
      <c r="C34" s="62"/>
      <c r="D34" s="62"/>
      <c r="E34" s="62"/>
      <c r="F34" s="62"/>
      <c r="G34" s="62"/>
      <c r="H34" s="186"/>
      <c r="I34" s="186"/>
      <c r="J34" s="17"/>
      <c r="K34" s="17"/>
      <c r="L34" s="17"/>
      <c r="M34" s="50"/>
    </row>
    <row r="35" spans="1:23" x14ac:dyDescent="0.15">
      <c r="B35" s="148"/>
      <c r="C35" s="148"/>
      <c r="D35" s="148"/>
      <c r="G35" s="12"/>
      <c r="H35" s="18"/>
      <c r="I35" s="13"/>
      <c r="J35" s="13"/>
      <c r="K35" s="13"/>
      <c r="L35" s="13"/>
      <c r="M35" s="17"/>
    </row>
    <row r="36" spans="1:23" ht="17.25" x14ac:dyDescent="0.15">
      <c r="A36" s="91"/>
      <c r="H36" s="13"/>
      <c r="I36" s="13"/>
      <c r="J36" s="13"/>
      <c r="K36" s="13"/>
      <c r="L36" s="13"/>
      <c r="M36" s="13"/>
    </row>
    <row r="37" spans="1:23" ht="21" x14ac:dyDescent="0.15">
      <c r="B37" s="91"/>
      <c r="C37" s="187"/>
      <c r="D37" s="187"/>
      <c r="E37" s="187"/>
      <c r="G37" s="19"/>
      <c r="M37" s="13"/>
    </row>
    <row r="38" spans="1:23" x14ac:dyDescent="0.15">
      <c r="H38" s="2"/>
      <c r="I38" s="2"/>
      <c r="J38" s="2"/>
      <c r="K38" s="2"/>
      <c r="L38" s="2"/>
    </row>
    <row r="39" spans="1:23" x14ac:dyDescent="0.15">
      <c r="C39" s="2"/>
      <c r="D39" s="151"/>
      <c r="E39" s="151"/>
      <c r="F39" s="151"/>
      <c r="G39" s="2"/>
      <c r="M39" s="2"/>
    </row>
  </sheetData>
  <sheetProtection selectLockedCells="1"/>
  <mergeCells count="66">
    <mergeCell ref="D39:F39"/>
    <mergeCell ref="B35:D35"/>
    <mergeCell ref="H34:I34"/>
    <mergeCell ref="C37:E37"/>
    <mergeCell ref="B32:C32"/>
    <mergeCell ref="F32:G32"/>
    <mergeCell ref="B33:D33"/>
    <mergeCell ref="F33:G33"/>
    <mergeCell ref="B31:C31"/>
    <mergeCell ref="F31:G31"/>
    <mergeCell ref="K26:L26"/>
    <mergeCell ref="K27:L27"/>
    <mergeCell ref="T29:U29"/>
    <mergeCell ref="N27:V27"/>
    <mergeCell ref="F30:G30"/>
    <mergeCell ref="R29:S29"/>
    <mergeCell ref="F29:G29"/>
    <mergeCell ref="K22:L22"/>
    <mergeCell ref="K23:L23"/>
    <mergeCell ref="K24:L24"/>
    <mergeCell ref="K25:L25"/>
    <mergeCell ref="N18:V19"/>
    <mergeCell ref="K18:L18"/>
    <mergeCell ref="K19:L19"/>
    <mergeCell ref="K20:L20"/>
    <mergeCell ref="K21:L21"/>
    <mergeCell ref="K14:L14"/>
    <mergeCell ref="K15:L15"/>
    <mergeCell ref="K16:L16"/>
    <mergeCell ref="K17:L17"/>
    <mergeCell ref="N15:Q16"/>
    <mergeCell ref="N17:V17"/>
    <mergeCell ref="T1:W1"/>
    <mergeCell ref="I2:M2"/>
    <mergeCell ref="H5:K5"/>
    <mergeCell ref="Q5:U5"/>
    <mergeCell ref="N5:P5"/>
    <mergeCell ref="K11:L11"/>
    <mergeCell ref="K10:L10"/>
    <mergeCell ref="K12:L12"/>
    <mergeCell ref="K13:L13"/>
    <mergeCell ref="A1:S1"/>
    <mergeCell ref="G6:G7"/>
    <mergeCell ref="H6:M6"/>
    <mergeCell ref="C7:D7"/>
    <mergeCell ref="H7:M7"/>
    <mergeCell ref="C8:D8"/>
    <mergeCell ref="H8:M8"/>
    <mergeCell ref="Q8:V8"/>
    <mergeCell ref="Q9:R9"/>
    <mergeCell ref="T9:U9"/>
    <mergeCell ref="N8:P8"/>
    <mergeCell ref="N9:P9"/>
    <mergeCell ref="O25:V25"/>
    <mergeCell ref="N20:V22"/>
    <mergeCell ref="N6:P7"/>
    <mergeCell ref="R6:V6"/>
    <mergeCell ref="Q7:V7"/>
    <mergeCell ref="N10:P10"/>
    <mergeCell ref="Q10:V10"/>
    <mergeCell ref="N11:O11"/>
    <mergeCell ref="P11:V11"/>
    <mergeCell ref="N12:O12"/>
    <mergeCell ref="P12:V12"/>
    <mergeCell ref="R15:R16"/>
    <mergeCell ref="S15:V16"/>
  </mergeCells>
  <phoneticPr fontId="5"/>
  <conditionalFormatting sqref="F11:G27">
    <cfRule type="containsBlanks" dxfId="1" priority="1">
      <formula>LEN(TRIM(F11))=0</formula>
    </cfRule>
  </conditionalFormatting>
  <dataValidations xWindow="433" yWindow="407" count="5">
    <dataValidation type="list" allowBlank="1" showInputMessage="1" showErrorMessage="1" sqref="C3" xr:uid="{49650299-0BF8-41B0-BC1F-68F47DE24BA6}">
      <formula1>$AA$1:$AA$4</formula1>
    </dataValidation>
    <dataValidation type="list" allowBlank="1" showErrorMessage="1" sqref="G11:G27" xr:uid="{26AEC0A3-813D-479A-906D-C0EF7D9ECEC8}">
      <formula1>$Y$11:$Y$12</formula1>
    </dataValidation>
    <dataValidation type="list" allowBlank="1" showInputMessage="1" showErrorMessage="1" sqref="E11:E27" xr:uid="{BE44431E-E584-4659-A2A0-74698E6D3AE7}">
      <formula1>$Z$11</formula1>
    </dataValidation>
    <dataValidation allowBlank="1" showInputMessage="1" showErrorMessage="1" promptTitle="入力につきまして" prompt="_x000a_税込金額、および税率の選択をお願い致します" sqref="F11" xr:uid="{4E15A6D4-086E-46AD-9718-281C4DD213C5}"/>
    <dataValidation allowBlank="1" showInputMessage="1" showErrorMessage="1" prompt="_x000a_消費税および税抜き金額につきましては_x000a_自動計算されますので入力不要です" sqref="H11" xr:uid="{6DBAD60D-45E1-486E-8D80-9E241CBF010B}"/>
  </dataValidations>
  <printOptions horizontalCentered="1" verticalCentered="1"/>
  <pageMargins left="0.23622047244094491" right="0.23622047244094491" top="0.74803149606299213" bottom="0.74803149606299213" header="0.31496062992125984" footer="0.31496062992125984"/>
  <pageSetup paperSize="9" scale="54" orientation="landscape" r:id="rId1"/>
  <headerFooter alignWithMargins="0">
    <oddFooter>&amp;R202309
(様-ONE共-35)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立替金精算書</vt:lpstr>
      <vt:lpstr>立替金精算書!Print_Area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佐々木 晶子</cp:lastModifiedBy>
  <cp:lastPrinted>2023-09-07T02:49:12Z</cp:lastPrinted>
  <dcterms:created xsi:type="dcterms:W3CDTF">2023-07-28T07:02:55Z</dcterms:created>
  <dcterms:modified xsi:type="dcterms:W3CDTF">2023-09-07T04:40:29Z</dcterms:modified>
</cp:coreProperties>
</file>