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部門間共有\I\010_総合管理Ｇ\012_業務チーム\インボイス制度\★インボイス制度対応_指定請求書(仕入先用)フォーマット_20230529\個人事業主消費税どうする案件(´◉◞౪◟◉)\"/>
    </mc:Choice>
  </mc:AlternateContent>
  <xr:revisionPtr revIDLastSave="0" documentId="13_ncr:1_{9E3C6CBA-BEB6-4290-BB7D-CBE60BE85735}" xr6:coauthVersionLast="47" xr6:coauthVersionMax="47" xr10:uidLastSave="{00000000-0000-0000-0000-000000000000}"/>
  <bookViews>
    <workbookView xWindow="-28920" yWindow="-3645" windowWidth="29040" windowHeight="15840" xr2:uid="{8127BECC-BDCE-4A2D-A547-2C4D1E2C70ED}"/>
  </bookViews>
  <sheets>
    <sheet name="業務委託請求書 (個人事業主様用)" sheetId="2" r:id="rId1"/>
  </sheets>
  <definedNames>
    <definedName name="_xlnm.Print_Area" localSheetId="0">'業務委託請求書 (個人事業主様用)'!$A$1:$V$33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3" i="2"/>
  <c r="G22" i="2"/>
  <c r="G21" i="2"/>
  <c r="G20" i="2"/>
  <c r="G16" i="2"/>
  <c r="G15" i="2"/>
  <c r="G14" i="2"/>
  <c r="G13" i="2"/>
  <c r="G27" i="2"/>
  <c r="G26" i="2"/>
  <c r="G25" i="2"/>
  <c r="G19" i="2"/>
  <c r="G18" i="2"/>
  <c r="G17" i="2"/>
  <c r="G12" i="2"/>
  <c r="G11" i="2"/>
  <c r="B6" i="2"/>
  <c r="B5" i="2"/>
  <c r="B4" i="2"/>
  <c r="T1" i="2"/>
  <c r="F28" i="2" l="1"/>
  <c r="F31" i="2" l="1"/>
  <c r="F30" i="2"/>
  <c r="Q15" i="2" s="1"/>
  <c r="Q16" i="2" s="1"/>
  <c r="Q19" i="2" s="1"/>
  <c r="F32" i="2" l="1"/>
  <c r="Q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13" authorId="0" shapeId="0" xr:uid="{163C850C-BBEC-4FA7-B2BA-5B1F8687148B}">
      <text>
        <r>
          <rPr>
            <b/>
            <u/>
            <sz val="14"/>
            <color indexed="23"/>
            <rFont val="Meiryo UI"/>
            <family val="3"/>
            <charset val="128"/>
          </rPr>
          <t>適格請求書発行事業者登録番号</t>
        </r>
        <r>
          <rPr>
            <sz val="12"/>
            <color indexed="23"/>
            <rFont val="Meiryo UI"/>
            <family val="3"/>
            <charset val="128"/>
          </rPr>
          <t xml:space="preserve">
</t>
        </r>
        <r>
          <rPr>
            <b/>
            <sz val="12"/>
            <color indexed="23"/>
            <rFont val="Meiryo UI"/>
            <family val="3"/>
            <charset val="128"/>
          </rPr>
          <t>Ｔ以下、13桁の番号を入力下さい</t>
        </r>
      </text>
    </comment>
  </commentList>
</comments>
</file>

<file path=xl/sharedStrings.xml><?xml version="1.0" encoding="utf-8"?>
<sst xmlns="http://schemas.openxmlformats.org/spreadsheetml/2006/main" count="68" uniqueCount="65">
  <si>
    <t>　　　　　　　　　　　　　　請　　　　求　　　　書　</t>
    <rPh sb="14" eb="15">
      <t>ショウ</t>
    </rPh>
    <rPh sb="19" eb="20">
      <t>モトム</t>
    </rPh>
    <rPh sb="24" eb="25">
      <t>ショ</t>
    </rPh>
    <phoneticPr fontId="5"/>
  </si>
  <si>
    <t>本社</t>
    <rPh sb="0" eb="2">
      <t>ホンシャ</t>
    </rPh>
    <phoneticPr fontId="5"/>
  </si>
  <si>
    <t>〒１０５－０００４</t>
    <phoneticPr fontId="5"/>
  </si>
  <si>
    <t>ＯＮＥデザインズ株式会社　本社　　　　御中</t>
    <rPh sb="8" eb="10">
      <t>カブシキ</t>
    </rPh>
    <rPh sb="10" eb="12">
      <t>カイシャ</t>
    </rPh>
    <rPh sb="13" eb="15">
      <t>ホンシャ</t>
    </rPh>
    <phoneticPr fontId="5"/>
  </si>
  <si>
    <t>関西ｸﾞﾙｰﾌﾟ</t>
    <rPh sb="0" eb="2">
      <t>カンサイ</t>
    </rPh>
    <phoneticPr fontId="5"/>
  </si>
  <si>
    <t>〒５３０－００５７</t>
    <phoneticPr fontId="5"/>
  </si>
  <si>
    <t>大阪市北区曽根崎２－５－１０ 梅田ﾊﾟｼﾌｨｯｸﾋﾞﾙﾃﾞｨﾝｸﾞ３階</t>
    <rPh sb="3" eb="5">
      <t>キタク</t>
    </rPh>
    <rPh sb="5" eb="8">
      <t>ソネザキ</t>
    </rPh>
    <rPh sb="15" eb="17">
      <t>ウメダ</t>
    </rPh>
    <rPh sb="34" eb="35">
      <t>カイ</t>
    </rPh>
    <phoneticPr fontId="5"/>
  </si>
  <si>
    <t>ＯＮＥデザインズ株式会社　関西グループ　　　御中</t>
    <rPh sb="8" eb="10">
      <t>カブシキ</t>
    </rPh>
    <rPh sb="10" eb="12">
      <t>カイシャ</t>
    </rPh>
    <rPh sb="13" eb="15">
      <t>カンサイ</t>
    </rPh>
    <phoneticPr fontId="5"/>
  </si>
  <si>
    <t>請求先</t>
    <rPh sb="0" eb="2">
      <t>セイキュウ</t>
    </rPh>
    <rPh sb="2" eb="3">
      <t>サキ</t>
    </rPh>
    <phoneticPr fontId="5"/>
  </si>
  <si>
    <t>中部ｸﾞﾙｰﾌﾟ</t>
    <rPh sb="0" eb="2">
      <t>チュウブ</t>
    </rPh>
    <phoneticPr fontId="5"/>
  </si>
  <si>
    <t>〒４６０－００１２　</t>
    <phoneticPr fontId="5"/>
  </si>
  <si>
    <t>愛知県名古屋市中区千代田４―１４－２４</t>
    <phoneticPr fontId="5"/>
  </si>
  <si>
    <t>ＯＮＥデザインズ株式会社　中部グループ　　　御中</t>
    <rPh sb="8" eb="10">
      <t>カブシキ</t>
    </rPh>
    <rPh sb="10" eb="12">
      <t>カイシャ</t>
    </rPh>
    <rPh sb="13" eb="15">
      <t>チュウブ</t>
    </rPh>
    <phoneticPr fontId="5"/>
  </si>
  <si>
    <t>九州ｸﾞﾙｰﾌﾟ</t>
    <rPh sb="0" eb="2">
      <t>キュウシュウ</t>
    </rPh>
    <phoneticPr fontId="5"/>
  </si>
  <si>
    <t>〒８１２－００１６</t>
    <phoneticPr fontId="5"/>
  </si>
  <si>
    <t>福岡県福岡市博多区博多駅南1-6-22 メナード福岡ビル6F</t>
    <phoneticPr fontId="5"/>
  </si>
  <si>
    <t>ＯＮＥデザインズ株式会社　九州グループ　　　御中</t>
    <rPh sb="8" eb="10">
      <t>カブシキ</t>
    </rPh>
    <rPh sb="10" eb="12">
      <t>カイシャ</t>
    </rPh>
    <rPh sb="13" eb="15">
      <t>キュウシュウ</t>
    </rPh>
    <phoneticPr fontId="5"/>
  </si>
  <si>
    <t>氏名</t>
    <rPh sb="0" eb="2">
      <t>シメイ</t>
    </rPh>
    <phoneticPr fontId="4"/>
  </si>
  <si>
    <t>住所</t>
    <rPh sb="0" eb="2">
      <t>ジュウショ</t>
    </rPh>
    <phoneticPr fontId="4"/>
  </si>
  <si>
    <t>〒</t>
    <phoneticPr fontId="4"/>
  </si>
  <si>
    <t>担当者</t>
    <rPh sb="0" eb="3">
      <t>タントウシャ</t>
    </rPh>
    <phoneticPr fontId="5"/>
  </si>
  <si>
    <t>様</t>
    <rPh sb="0" eb="1">
      <t>サマ</t>
    </rPh>
    <phoneticPr fontId="5"/>
  </si>
  <si>
    <t>電話番号</t>
    <rPh sb="0" eb="2">
      <t>デンワ</t>
    </rPh>
    <rPh sb="2" eb="4">
      <t>バンゴウ</t>
    </rPh>
    <phoneticPr fontId="4"/>
  </si>
  <si>
    <t>振込先</t>
    <rPh sb="0" eb="2">
      <t>フリコミ</t>
    </rPh>
    <rPh sb="2" eb="3">
      <t>サキ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</si>
  <si>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</si>
  <si>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</si>
  <si>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口座種別/番号</t>
    <rPh sb="0" eb="2">
      <t>コウザ</t>
    </rPh>
    <rPh sb="2" eb="4">
      <t>シュベツ</t>
    </rPh>
    <rPh sb="5" eb="7">
      <t>バンゴウ</t>
    </rPh>
    <phoneticPr fontId="5"/>
  </si>
  <si>
    <t>フリガナ</t>
    <phoneticPr fontId="4"/>
  </si>
  <si>
    <t>口座名義</t>
    <rPh sb="0" eb="2">
      <t>コウザ</t>
    </rPh>
    <rPh sb="2" eb="4">
      <t>メイギ</t>
    </rPh>
    <phoneticPr fontId="4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</si>
  <si>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4"/>
  </si>
  <si>
    <t>控　　除　　金　　額</t>
    <rPh sb="0" eb="1">
      <t>ヒカエ</t>
    </rPh>
    <rPh sb="3" eb="4">
      <t>ジョ</t>
    </rPh>
    <rPh sb="6" eb="7">
      <t>キン</t>
    </rPh>
    <rPh sb="9" eb="10">
      <t>ガク</t>
    </rPh>
    <phoneticPr fontId="4"/>
  </si>
  <si>
    <t>数量</t>
    <phoneticPr fontId="5"/>
  </si>
  <si>
    <t>単位</t>
    <rPh sb="0" eb="2">
      <t>タンイ</t>
    </rPh>
    <phoneticPr fontId="5"/>
  </si>
  <si>
    <t>単　価</t>
    <rPh sb="0" eb="1">
      <t>タン</t>
    </rPh>
    <rPh sb="2" eb="3">
      <t>アタイ</t>
    </rPh>
    <phoneticPr fontId="5"/>
  </si>
  <si>
    <t>金額（税抜）</t>
    <rPh sb="0" eb="2">
      <t>キンガク</t>
    </rPh>
    <rPh sb="3" eb="5">
      <t>ゼイヌキ</t>
    </rPh>
    <phoneticPr fontId="4"/>
  </si>
  <si>
    <t>源  泉  対  象  額</t>
    <rPh sb="0" eb="1">
      <t>ミナモト</t>
    </rPh>
    <rPh sb="3" eb="4">
      <t>イズミ</t>
    </rPh>
    <rPh sb="6" eb="7">
      <t>タイ</t>
    </rPh>
    <rPh sb="9" eb="10">
      <t>ゾウ</t>
    </rPh>
    <rPh sb="12" eb="13">
      <t>ガク</t>
    </rPh>
    <phoneticPr fontId="5"/>
  </si>
  <si>
    <t>源　　　泉　　　税</t>
    <phoneticPr fontId="5"/>
  </si>
  <si>
    <t>控　　　除　　　計</t>
    <rPh sb="0" eb="1">
      <t>ヒカエ</t>
    </rPh>
    <rPh sb="4" eb="5">
      <t>ジョ</t>
    </rPh>
    <rPh sb="8" eb="9">
      <t>ケイ</t>
    </rPh>
    <phoneticPr fontId="4"/>
  </si>
  <si>
    <t>支　払　金　額</t>
    <rPh sb="0" eb="1">
      <t>ササ</t>
    </rPh>
    <rPh sb="2" eb="3">
      <t>バライ</t>
    </rPh>
    <rPh sb="4" eb="5">
      <t>キン</t>
    </rPh>
    <rPh sb="6" eb="7">
      <t>ガク</t>
    </rPh>
    <phoneticPr fontId="4"/>
  </si>
  <si>
    <t>※締切日（末日）から３営業以内に到着した請求書を当月扱いとさせて頂きます。</t>
    <rPh sb="13" eb="15">
      <t>イナイ</t>
    </rPh>
    <rPh sb="16" eb="18">
      <t>トウチャク</t>
    </rPh>
    <rPh sb="20" eb="22">
      <t>セイキュウ</t>
    </rPh>
    <rPh sb="22" eb="23">
      <t>ショ</t>
    </rPh>
    <rPh sb="24" eb="26">
      <t>トウゲツ</t>
    </rPh>
    <rPh sb="26" eb="27">
      <t>アツカ</t>
    </rPh>
    <rPh sb="32" eb="33">
      <t>イタダ</t>
    </rPh>
    <phoneticPr fontId="5"/>
  </si>
  <si>
    <t>備考欄</t>
    <rPh sb="0" eb="2">
      <t>ビコウ</t>
    </rPh>
    <rPh sb="2" eb="3">
      <t>ラン</t>
    </rPh>
    <phoneticPr fontId="4"/>
  </si>
  <si>
    <t>内容</t>
    <rPh sb="0" eb="2">
      <t>ナイヨウ</t>
    </rPh>
    <phoneticPr fontId="4"/>
  </si>
  <si>
    <t>発注NO,</t>
    <rPh sb="0" eb="2">
      <t>ハッチュウ</t>
    </rPh>
    <phoneticPr fontId="4"/>
  </si>
  <si>
    <t>取引日</t>
    <rPh sb="0" eb="3">
      <t>トリヒキビ</t>
    </rPh>
    <phoneticPr fontId="5"/>
  </si>
  <si>
    <t>税率</t>
    <rPh sb="0" eb="2">
      <t>ゼイリツ</t>
    </rPh>
    <phoneticPr fontId="5"/>
  </si>
  <si>
    <t>印</t>
    <rPh sb="0" eb="1">
      <t>イン</t>
    </rPh>
    <phoneticPr fontId="4"/>
  </si>
  <si>
    <t>式</t>
    <rPh sb="0" eb="1">
      <t>シキ</t>
    </rPh>
    <phoneticPr fontId="4"/>
  </si>
  <si>
    <t>10%</t>
    <phoneticPr fontId="4"/>
  </si>
  <si>
    <t>適格請求書発行事業者登録番号Ｔ</t>
    <phoneticPr fontId="4"/>
  </si>
  <si>
    <t>消費税</t>
    <rPh sb="0" eb="2">
      <t>ショウヒ</t>
    </rPh>
    <rPh sb="2" eb="3">
      <t>ゼイ</t>
    </rPh>
    <phoneticPr fontId="4"/>
  </si>
  <si>
    <t>Ｂ</t>
    <phoneticPr fontId="4"/>
  </si>
  <si>
    <t>Ａ</t>
    <phoneticPr fontId="4"/>
  </si>
  <si>
    <t>東京都港区新橋６－１７－１５ 菱進御成門ビル7階</t>
    <rPh sb="0" eb="3">
      <t>トウキョウト</t>
    </rPh>
    <rPh sb="3" eb="5">
      <t>ミナトク</t>
    </rPh>
    <rPh sb="5" eb="7">
      <t>シンバシ</t>
    </rPh>
    <rPh sb="15" eb="16">
      <t>ヒシ</t>
    </rPh>
    <rPh sb="16" eb="17">
      <t>ススム</t>
    </rPh>
    <rPh sb="17" eb="20">
      <t>オナリモン</t>
    </rPh>
    <phoneticPr fontId="5"/>
  </si>
  <si>
    <t>税抜計　課税</t>
    <rPh sb="0" eb="1">
      <t>ゼイ</t>
    </rPh>
    <rPh sb="2" eb="3">
      <t>ケイ</t>
    </rPh>
    <rPh sb="4" eb="6">
      <t>カゼイ</t>
    </rPh>
    <phoneticPr fontId="4"/>
  </si>
  <si>
    <t>税抜合計</t>
    <rPh sb="2" eb="4">
      <t>ゴウケイ</t>
    </rPh>
    <phoneticPr fontId="4"/>
  </si>
  <si>
    <t>物件名</t>
    <rPh sb="0" eb="2">
      <t>ブッケン</t>
    </rPh>
    <rPh sb="2" eb="3">
      <t>メイ</t>
    </rPh>
    <phoneticPr fontId="5"/>
  </si>
  <si>
    <t>枚</t>
    <rPh sb="0" eb="1">
      <t>マイ</t>
    </rPh>
    <phoneticPr fontId="5"/>
  </si>
  <si>
    <t>検印</t>
    <rPh sb="0" eb="2">
      <t>ケンイン</t>
    </rPh>
    <phoneticPr fontId="5"/>
  </si>
  <si>
    <t>①</t>
    <phoneticPr fontId="5"/>
  </si>
  <si>
    <t>税率（※下記参照）</t>
    <rPh sb="0" eb="2">
      <t>ゼイリツ</t>
    </rPh>
    <rPh sb="4" eb="6">
      <t>カキ</t>
    </rPh>
    <rPh sb="6" eb="8">
      <t>サンショウ</t>
    </rPh>
    <phoneticPr fontId="5"/>
  </si>
  <si>
    <t>①源泉所得税課税対象額</t>
    <rPh sb="1" eb="3">
      <t>ゲンセン</t>
    </rPh>
    <rPh sb="3" eb="6">
      <t>ショトクゼイ</t>
    </rPh>
    <rPh sb="6" eb="8">
      <t>カゼイ</t>
    </rPh>
    <rPh sb="8" eb="10">
      <t>タイショウ</t>
    </rPh>
    <rPh sb="10" eb="11">
      <t>ガク</t>
    </rPh>
    <phoneticPr fontId="4"/>
  </si>
  <si>
    <t>※税率 小計額100万円までの部分は10.21％、100万円を超える部分については20,42％</t>
    <rPh sb="1" eb="3">
      <t>ゼイリツ</t>
    </rPh>
    <rPh sb="4" eb="6">
      <t>ショウケイ</t>
    </rPh>
    <rPh sb="6" eb="7">
      <t>ガク</t>
    </rPh>
    <rPh sb="10" eb="11">
      <t>マン</t>
    </rPh>
    <rPh sb="11" eb="12">
      <t>エン</t>
    </rPh>
    <rPh sb="15" eb="17">
      <t>ブブン</t>
    </rPh>
    <rPh sb="28" eb="30">
      <t>マンエン</t>
    </rPh>
    <rPh sb="31" eb="32">
      <t>コ</t>
    </rPh>
    <rPh sb="34" eb="36">
      <t>ブブン</t>
    </rPh>
    <phoneticPr fontId="4"/>
  </si>
  <si>
    <t>Ａ－Ｂ</t>
    <phoneticPr fontId="4"/>
  </si>
  <si>
    <t>税込合計</t>
    <rPh sb="0" eb="2">
      <t>ゼイコ</t>
    </rPh>
    <rPh sb="2" eb="4">
      <t>ゴウケイ</t>
    </rPh>
    <phoneticPr fontId="4"/>
  </si>
  <si>
    <t>※適格請求書等保存方式では、誤りがあった際には仕入側で修正・追記はできないため、 貴社より修正したインボイスを提出願います。</t>
    <rPh sb="41" eb="43">
      <t>キシャ</t>
    </rPh>
    <rPh sb="57" eb="58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</si>
</sst>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2" formatCode="_ &quot;¥&quot;* #,##0_ ;_ &quot;¥&quot;* \-#,##0_ ;_ &quot;¥&quot;* &quot;-&quot;_ ;_ @_ "/>
    <numFmt numFmtId="176" formatCode="yyyy&quot;年&quot;m&quot;月&quot;d&quot;日&quot;;@"/>
    <numFmt numFmtId="177" formatCode="&quot;¥&quot;#,##0_);\(&quot;¥&quot;#,##0\)"/>
    <numFmt numFmtId="178" formatCode="_ * #,##0_ ;[Red]_ * \▲#,##0_ ;_ * &quot;-&quot;_ ;_ @_ "/>
    <numFmt numFmtId="179" formatCode="0.0_ "/>
  </numFmts>
  <fonts count="3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b/>
      <sz val="12"/>
      <color indexed="23"/>
      <name val="Meiryo UI"/>
      <family val="3"/>
      <charset val="128"/>
    </font>
    <font>
      <sz val="12"/>
      <color indexed="23"/>
      <name val="Meiryo UI"/>
      <family val="3"/>
      <charset val="128"/>
    </font>
    <font>
      <b/>
      <u/>
      <sz val="14"/>
      <color indexed="23"/>
      <name val="Meiryo UI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3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236">
    <xf numFmtId="0" fontId="0" fillId="0" borderId="0" xfId="0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3" fillId="0" borderId="0" xfId="2"/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76" fontId="3" fillId="0" borderId="0" xfId="2" applyNumberForma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center" vertical="center" shrinkToFit="1"/>
    </xf>
    <xf numFmtId="0" fontId="9" fillId="0" borderId="0" xfId="2" applyFont="1"/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3" fillId="0" borderId="4" xfId="2" applyBorder="1" applyAlignment="1">
      <alignment vertical="center"/>
    </xf>
    <xf numFmtId="0" fontId="3" fillId="0" borderId="3" xfId="2" applyBorder="1" applyAlignment="1">
      <alignment vertical="center"/>
    </xf>
    <xf numFmtId="0" fontId="3" fillId="0" borderId="0" xfId="2" applyAlignment="1">
      <alignment horizontal="right" vertical="center" shrinkToFit="1"/>
    </xf>
    <xf numFmtId="0" fontId="7" fillId="0" borderId="0" xfId="2" applyFont="1" applyAlignment="1">
      <alignment horizontal="center" vertical="center" shrinkToFit="1"/>
    </xf>
    <xf numFmtId="0" fontId="3" fillId="0" borderId="0" xfId="2" applyAlignment="1">
      <alignment vertical="center" wrapText="1"/>
    </xf>
    <xf numFmtId="0" fontId="13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vertical="center" shrinkToFit="1"/>
    </xf>
    <xf numFmtId="0" fontId="2" fillId="0" borderId="33" xfId="3" applyBorder="1">
      <alignment vertical="center"/>
    </xf>
    <xf numFmtId="5" fontId="17" fillId="0" borderId="33" xfId="1" applyNumberFormat="1" applyFont="1" applyBorder="1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18" fillId="0" borderId="0" xfId="3" applyFont="1" applyAlignment="1">
      <alignment vertical="center" shrinkToFit="1"/>
    </xf>
    <xf numFmtId="0" fontId="11" fillId="0" borderId="4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 shrinkToFit="1"/>
    </xf>
    <xf numFmtId="0" fontId="11" fillId="0" borderId="38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0" fillId="0" borderId="0" xfId="2" applyFont="1" applyAlignment="1">
      <alignment vertical="center"/>
    </xf>
    <xf numFmtId="0" fontId="11" fillId="0" borderId="0" xfId="2" applyFont="1"/>
    <xf numFmtId="0" fontId="20" fillId="0" borderId="0" xfId="2" applyFont="1" applyAlignment="1">
      <alignment horizontal="center" vertical="center"/>
    </xf>
    <xf numFmtId="0" fontId="20" fillId="0" borderId="0" xfId="2" applyFont="1"/>
    <xf numFmtId="0" fontId="20" fillId="0" borderId="0" xfId="3" applyFont="1">
      <alignment vertical="center"/>
    </xf>
    <xf numFmtId="0" fontId="11" fillId="0" borderId="48" xfId="2" applyFont="1" applyBorder="1" applyAlignment="1">
      <alignment horizontal="center" vertical="center"/>
    </xf>
    <xf numFmtId="0" fontId="18" fillId="0" borderId="9" xfId="3" applyFont="1" applyBorder="1" applyAlignment="1">
      <alignment vertical="center" shrinkToFit="1"/>
    </xf>
    <xf numFmtId="0" fontId="18" fillId="0" borderId="25" xfId="3" applyFont="1" applyBorder="1" applyAlignment="1">
      <alignment vertical="center" shrinkToFit="1"/>
    </xf>
    <xf numFmtId="0" fontId="10" fillId="0" borderId="0" xfId="3" applyFont="1">
      <alignment vertical="center"/>
    </xf>
    <xf numFmtId="0" fontId="21" fillId="0" borderId="0" xfId="2" applyFont="1" applyAlignment="1">
      <alignment vertical="center"/>
    </xf>
    <xf numFmtId="0" fontId="11" fillId="0" borderId="5" xfId="2" applyFont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9" fillId="0" borderId="14" xfId="2" applyFont="1" applyBorder="1" applyAlignment="1">
      <alignment vertical="center"/>
    </xf>
    <xf numFmtId="0" fontId="24" fillId="0" borderId="15" xfId="3" applyFont="1" applyBorder="1">
      <alignment vertical="center"/>
    </xf>
    <xf numFmtId="0" fontId="24" fillId="0" borderId="14" xfId="3" applyFont="1" applyBorder="1" applyAlignment="1" applyProtection="1">
      <alignment vertical="center" shrinkToFit="1"/>
      <protection locked="0"/>
    </xf>
    <xf numFmtId="0" fontId="24" fillId="0" borderId="16" xfId="3" applyFont="1" applyBorder="1" applyAlignment="1" applyProtection="1">
      <alignment vertical="center" shrinkToFit="1"/>
      <protection locked="0"/>
    </xf>
    <xf numFmtId="178" fontId="9" fillId="0" borderId="1" xfId="1" applyNumberFormat="1" applyFont="1" applyBorder="1" applyAlignment="1">
      <alignment vertical="center" shrinkToFit="1"/>
    </xf>
    <xf numFmtId="178" fontId="9" fillId="3" borderId="29" xfId="5" applyNumberFormat="1" applyFont="1" applyFill="1" applyBorder="1" applyAlignment="1">
      <alignment horizontal="right" vertical="center" shrinkToFit="1"/>
    </xf>
    <xf numFmtId="178" fontId="9" fillId="0" borderId="1" xfId="1" applyNumberFormat="1" applyFont="1" applyBorder="1" applyAlignment="1" applyProtection="1">
      <alignment vertical="center" shrinkToFit="1"/>
      <protection locked="0"/>
    </xf>
    <xf numFmtId="178" fontId="9" fillId="0" borderId="45" xfId="1" applyNumberFormat="1" applyFont="1" applyBorder="1" applyAlignment="1" applyProtection="1">
      <alignment vertical="center" shrinkToFit="1"/>
      <protection locked="0"/>
    </xf>
    <xf numFmtId="178" fontId="9" fillId="3" borderId="49" xfId="5" applyNumberFormat="1" applyFont="1" applyFill="1" applyBorder="1" applyAlignment="1">
      <alignment horizontal="right" vertical="center" shrinkToFit="1"/>
    </xf>
    <xf numFmtId="0" fontId="11" fillId="0" borderId="50" xfId="2" applyFont="1" applyBorder="1" applyAlignment="1">
      <alignment horizontal="center" vertical="center" shrinkToFit="1"/>
    </xf>
    <xf numFmtId="0" fontId="11" fillId="0" borderId="8" xfId="2" applyFont="1" applyBorder="1" applyAlignment="1">
      <alignment vertical="center" shrinkToFit="1"/>
    </xf>
    <xf numFmtId="0" fontId="11" fillId="0" borderId="9" xfId="2" applyFont="1" applyBorder="1" applyAlignment="1">
      <alignment vertical="center" shrinkToFit="1"/>
    </xf>
    <xf numFmtId="0" fontId="11" fillId="0" borderId="25" xfId="2" applyFont="1" applyBorder="1" applyAlignment="1">
      <alignment vertical="center" shrinkToFit="1"/>
    </xf>
    <xf numFmtId="0" fontId="11" fillId="0" borderId="51" xfId="2" applyFont="1" applyBorder="1" applyAlignment="1">
      <alignment horizontal="center" vertical="center"/>
    </xf>
    <xf numFmtId="9" fontId="9" fillId="0" borderId="22" xfId="2" applyNumberFormat="1" applyFont="1" applyBorder="1" applyAlignment="1">
      <alignment horizontal="center" vertical="center"/>
    </xf>
    <xf numFmtId="9" fontId="9" fillId="0" borderId="45" xfId="2" applyNumberFormat="1" applyFont="1" applyBorder="1" applyAlignment="1">
      <alignment horizontal="center" vertical="center"/>
    </xf>
    <xf numFmtId="9" fontId="28" fillId="0" borderId="0" xfId="2" applyNumberFormat="1" applyFont="1" applyAlignment="1">
      <alignment vertical="center"/>
    </xf>
    <xf numFmtId="9" fontId="28" fillId="0" borderId="0" xfId="2" applyNumberFormat="1" applyFont="1" applyAlignment="1">
      <alignment horizontal="right" vertical="center"/>
    </xf>
    <xf numFmtId="0" fontId="29" fillId="0" borderId="0" xfId="2" applyFont="1" applyAlignment="1">
      <alignment vertical="center"/>
    </xf>
    <xf numFmtId="14" fontId="9" fillId="0" borderId="17" xfId="2" applyNumberFormat="1" applyFont="1" applyBorder="1" applyAlignment="1" applyProtection="1">
      <alignment vertical="center" shrinkToFit="1"/>
      <protection locked="0"/>
    </xf>
    <xf numFmtId="179" fontId="9" fillId="0" borderId="1" xfId="2" applyNumberFormat="1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vertical="center" shrinkToFit="1"/>
      <protection locked="0"/>
    </xf>
    <xf numFmtId="14" fontId="9" fillId="0" borderId="45" xfId="2" applyNumberFormat="1" applyFont="1" applyBorder="1" applyAlignment="1" applyProtection="1">
      <alignment vertical="center" shrinkToFit="1"/>
      <protection locked="0"/>
    </xf>
    <xf numFmtId="179" fontId="9" fillId="0" borderId="45" xfId="2" applyNumberFormat="1" applyFont="1" applyBorder="1" applyAlignment="1" applyProtection="1">
      <alignment horizontal="center" vertical="center" shrinkToFit="1"/>
      <protection locked="0"/>
    </xf>
    <xf numFmtId="0" fontId="29" fillId="0" borderId="0" xfId="2" applyFont="1" applyAlignment="1">
      <alignment horizontal="center" vertical="center"/>
    </xf>
    <xf numFmtId="179" fontId="9" fillId="0" borderId="1" xfId="2" applyNumberFormat="1" applyFont="1" applyBorder="1" applyAlignment="1">
      <alignment horizontal="center" vertical="center"/>
    </xf>
    <xf numFmtId="0" fontId="9" fillId="0" borderId="4" xfId="2" applyFont="1" applyBorder="1" applyAlignment="1" applyProtection="1">
      <alignment vertical="center" shrinkToFit="1"/>
      <protection locked="0"/>
    </xf>
    <xf numFmtId="0" fontId="9" fillId="0" borderId="37" xfId="2" applyFont="1" applyBorder="1" applyAlignment="1" applyProtection="1">
      <alignment vertical="center" shrinkToFit="1"/>
      <protection locked="0"/>
    </xf>
    <xf numFmtId="0" fontId="30" fillId="0" borderId="46" xfId="2" applyFont="1" applyBorder="1" applyAlignment="1">
      <alignment horizontal="left" vertical="center" shrinkToFit="1"/>
    </xf>
    <xf numFmtId="0" fontId="29" fillId="0" borderId="0" xfId="0" applyFont="1">
      <alignment vertical="center"/>
    </xf>
    <xf numFmtId="0" fontId="11" fillId="6" borderId="50" xfId="2" applyFont="1" applyFill="1" applyBorder="1" applyAlignment="1">
      <alignment horizontal="center" vertical="center" shrinkToFit="1"/>
    </xf>
    <xf numFmtId="0" fontId="11" fillId="6" borderId="22" xfId="2" applyFont="1" applyFill="1" applyBorder="1" applyAlignment="1">
      <alignment horizontal="center" vertical="center" shrinkToFit="1"/>
    </xf>
    <xf numFmtId="0" fontId="31" fillId="7" borderId="1" xfId="2" applyFont="1" applyFill="1" applyBorder="1" applyAlignment="1">
      <alignment horizontal="center" vertical="center"/>
    </xf>
    <xf numFmtId="38" fontId="31" fillId="7" borderId="1" xfId="1" applyFont="1" applyFill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32" xfId="2" applyFont="1" applyBorder="1" applyAlignment="1" applyProtection="1">
      <alignment vertical="center"/>
      <protection locked="0"/>
    </xf>
    <xf numFmtId="0" fontId="7" fillId="0" borderId="33" xfId="2" applyFont="1" applyBorder="1" applyAlignment="1" applyProtection="1">
      <alignment vertical="center"/>
      <protection locked="0"/>
    </xf>
    <xf numFmtId="0" fontId="7" fillId="0" borderId="36" xfId="2" applyFont="1" applyBorder="1" applyAlignment="1" applyProtection="1">
      <alignment vertical="center"/>
      <protection locked="0"/>
    </xf>
    <xf numFmtId="0" fontId="7" fillId="0" borderId="53" xfId="2" applyFont="1" applyBorder="1" applyAlignment="1" applyProtection="1">
      <alignment vertical="center"/>
      <protection locked="0"/>
    </xf>
    <xf numFmtId="0" fontId="7" fillId="0" borderId="54" xfId="2" applyFont="1" applyBorder="1" applyAlignment="1" applyProtection="1">
      <alignment vertical="center"/>
      <protection locked="0"/>
    </xf>
    <xf numFmtId="0" fontId="9" fillId="0" borderId="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9" fontId="9" fillId="0" borderId="3" xfId="4" applyFont="1" applyBorder="1" applyAlignment="1" applyProtection="1">
      <alignment horizontal="center" vertical="center" shrinkToFit="1"/>
      <protection locked="0"/>
    </xf>
    <xf numFmtId="49" fontId="9" fillId="0" borderId="43" xfId="2" applyNumberFormat="1" applyFont="1" applyBorder="1" applyAlignment="1">
      <alignment horizontal="center" vertical="center" shrinkToFit="1"/>
    </xf>
    <xf numFmtId="0" fontId="33" fillId="4" borderId="45" xfId="2" applyFont="1" applyFill="1" applyBorder="1" applyAlignment="1">
      <alignment horizontal="center" vertical="center" shrinkToFit="1"/>
    </xf>
    <xf numFmtId="0" fontId="22" fillId="8" borderId="19" xfId="2" applyFont="1" applyFill="1" applyBorder="1" applyAlignment="1">
      <alignment vertical="center"/>
    </xf>
    <xf numFmtId="0" fontId="22" fillId="8" borderId="20" xfId="3" applyFont="1" applyFill="1" applyBorder="1">
      <alignment vertical="center"/>
    </xf>
    <xf numFmtId="0" fontId="22" fillId="8" borderId="21" xfId="3" applyFont="1" applyFill="1" applyBorder="1">
      <alignment vertical="center"/>
    </xf>
    <xf numFmtId="49" fontId="9" fillId="6" borderId="10" xfId="2" applyNumberFormat="1" applyFont="1" applyFill="1" applyBorder="1" applyAlignment="1">
      <alignment horizontal="center" vertical="center" shrinkToFit="1"/>
    </xf>
    <xf numFmtId="0" fontId="9" fillId="0" borderId="52" xfId="2" applyFont="1" applyBorder="1" applyAlignment="1" applyProtection="1">
      <alignment vertical="center"/>
      <protection locked="0"/>
    </xf>
    <xf numFmtId="0" fontId="6" fillId="0" borderId="40" xfId="2" applyFont="1" applyBorder="1" applyAlignment="1">
      <alignment vertical="center"/>
    </xf>
    <xf numFmtId="0" fontId="10" fillId="0" borderId="40" xfId="3" applyFont="1" applyBorder="1">
      <alignment vertical="center"/>
    </xf>
    <xf numFmtId="0" fontId="23" fillId="0" borderId="0" xfId="2" applyFont="1" applyAlignment="1">
      <alignment horizontal="center" vertical="center"/>
    </xf>
    <xf numFmtId="176" fontId="6" fillId="0" borderId="0" xfId="2" applyNumberFormat="1" applyFont="1" applyAlignment="1" applyProtection="1">
      <alignment horizontal="center" vertical="center"/>
      <protection locked="0"/>
    </xf>
    <xf numFmtId="176" fontId="2" fillId="0" borderId="0" xfId="3" applyNumberFormat="1" applyAlignment="1" applyProtection="1">
      <alignment horizontal="center" vertical="center"/>
      <protection locked="0"/>
    </xf>
    <xf numFmtId="176" fontId="7" fillId="0" borderId="0" xfId="2" applyNumberFormat="1" applyFont="1" applyAlignment="1">
      <alignment horizontal="right" vertical="center"/>
    </xf>
    <xf numFmtId="0" fontId="3" fillId="0" borderId="0" xfId="2" applyAlignment="1">
      <alignment horizontal="center" vertical="center" shrinkToFit="1"/>
    </xf>
    <xf numFmtId="0" fontId="9" fillId="0" borderId="2" xfId="2" applyFont="1" applyBorder="1" applyAlignment="1">
      <alignment horizontal="distributed" vertical="center"/>
    </xf>
    <xf numFmtId="0" fontId="10" fillId="0" borderId="3" xfId="3" applyFont="1" applyBorder="1" applyAlignment="1">
      <alignment horizontal="distributed" vertical="center"/>
    </xf>
    <xf numFmtId="9" fontId="11" fillId="0" borderId="2" xfId="4" applyFont="1" applyBorder="1" applyAlignment="1" applyProtection="1">
      <alignment horizontal="left" vertical="center" shrinkToFit="1"/>
      <protection locked="0"/>
    </xf>
    <xf numFmtId="9" fontId="11" fillId="0" borderId="4" xfId="4" applyFont="1" applyBorder="1" applyAlignment="1" applyProtection="1">
      <alignment horizontal="left" vertical="center" shrinkToFit="1"/>
      <protection locked="0"/>
    </xf>
    <xf numFmtId="0" fontId="3" fillId="0" borderId="0" xfId="2" applyAlignment="1">
      <alignment horizontal="center" vertical="center"/>
    </xf>
    <xf numFmtId="0" fontId="11" fillId="0" borderId="2" xfId="2" applyFont="1" applyBorder="1" applyAlignment="1" applyProtection="1">
      <alignment vertical="center" shrinkToFit="1"/>
      <protection locked="0"/>
    </xf>
    <xf numFmtId="0" fontId="18" fillId="0" borderId="4" xfId="3" applyFont="1" applyBorder="1" applyAlignment="1" applyProtection="1">
      <alignment vertical="center" shrinkToFit="1"/>
      <protection locked="0"/>
    </xf>
    <xf numFmtId="0" fontId="18" fillId="0" borderId="3" xfId="3" applyFont="1" applyBorder="1" applyAlignment="1" applyProtection="1">
      <alignment vertical="center" shrinkToFit="1"/>
      <protection locked="0"/>
    </xf>
    <xf numFmtId="0" fontId="6" fillId="0" borderId="0" xfId="2" applyFont="1" applyAlignment="1">
      <alignment vertical="center"/>
    </xf>
    <xf numFmtId="0" fontId="11" fillId="0" borderId="4" xfId="2" applyFont="1" applyBorder="1" applyAlignment="1" applyProtection="1">
      <alignment vertical="center" shrinkToFit="1"/>
      <protection locked="0"/>
    </xf>
    <xf numFmtId="0" fontId="3" fillId="0" borderId="0" xfId="2" applyAlignment="1">
      <alignment horizontal="left" vertical="center"/>
    </xf>
    <xf numFmtId="0" fontId="10" fillId="0" borderId="2" xfId="3" applyFont="1" applyBorder="1" applyAlignment="1">
      <alignment horizontal="distributed" vertical="center"/>
    </xf>
    <xf numFmtId="0" fontId="18" fillId="0" borderId="6" xfId="3" applyFont="1" applyBorder="1" applyAlignment="1" applyProtection="1">
      <alignment vertical="center" shrinkToFit="1"/>
      <protection locked="0"/>
    </xf>
    <xf numFmtId="0" fontId="18" fillId="0" borderId="7" xfId="3" applyFont="1" applyBorder="1" applyAlignment="1" applyProtection="1">
      <alignment vertical="center" shrinkToFit="1"/>
      <protection locked="0"/>
    </xf>
    <xf numFmtId="0" fontId="3" fillId="0" borderId="0" xfId="2" applyAlignment="1" applyProtection="1">
      <alignment horizontal="center" vertical="center"/>
      <protection locked="0"/>
    </xf>
    <xf numFmtId="0" fontId="11" fillId="0" borderId="8" xfId="2" applyFont="1" applyBorder="1" applyAlignment="1" applyProtection="1">
      <alignment vertical="center" shrinkToFit="1"/>
      <protection locked="0"/>
    </xf>
    <xf numFmtId="0" fontId="18" fillId="0" borderId="9" xfId="3" applyFont="1" applyBorder="1" applyAlignment="1" applyProtection="1">
      <alignment vertical="center" shrinkToFit="1"/>
      <protection locked="0"/>
    </xf>
    <xf numFmtId="0" fontId="18" fillId="0" borderId="10" xfId="3" applyFont="1" applyBorder="1" applyAlignment="1" applyProtection="1">
      <alignment vertical="center" shrinkToFit="1"/>
      <protection locked="0"/>
    </xf>
    <xf numFmtId="0" fontId="9" fillId="0" borderId="2" xfId="2" applyFont="1" applyBorder="1" applyAlignment="1">
      <alignment horizontal="left" vertical="center" shrinkToFit="1"/>
    </xf>
    <xf numFmtId="0" fontId="9" fillId="0" borderId="4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left" vertical="center" shrinkToFit="1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3" xfId="2" applyNumberFormat="1" applyFont="1" applyBorder="1" applyAlignment="1" applyProtection="1">
      <alignment horizontal="center" vertical="center" shrinkToFit="1"/>
      <protection locked="0"/>
    </xf>
    <xf numFmtId="0" fontId="9" fillId="0" borderId="11" xfId="2" applyFont="1" applyBorder="1" applyAlignment="1">
      <alignment horizontal="distributed" vertical="center"/>
    </xf>
    <xf numFmtId="0" fontId="10" fillId="0" borderId="12" xfId="3" applyFont="1" applyBorder="1" applyAlignment="1">
      <alignment horizontal="distributed" vertical="center"/>
    </xf>
    <xf numFmtId="0" fontId="2" fillId="0" borderId="11" xfId="3" applyBorder="1" applyAlignment="1" applyProtection="1">
      <alignment vertical="center" shrinkToFit="1"/>
      <protection locked="0"/>
    </xf>
    <xf numFmtId="0" fontId="2" fillId="0" borderId="13" xfId="3" applyBorder="1" applyAlignment="1" applyProtection="1">
      <alignment vertical="center" shrinkToFit="1"/>
      <protection locked="0"/>
    </xf>
    <xf numFmtId="0" fontId="2" fillId="0" borderId="12" xfId="3" applyBorder="1" applyAlignment="1" applyProtection="1">
      <alignment vertical="center" shrinkToFit="1"/>
      <protection locked="0"/>
    </xf>
    <xf numFmtId="49" fontId="18" fillId="0" borderId="17" xfId="3" applyNumberFormat="1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distributed" vertical="center"/>
    </xf>
    <xf numFmtId="0" fontId="3" fillId="0" borderId="2" xfId="2" applyBorder="1" applyAlignment="1" applyProtection="1">
      <alignment vertical="center" shrinkToFit="1"/>
      <protection locked="0"/>
    </xf>
    <xf numFmtId="0" fontId="2" fillId="0" borderId="4" xfId="3" applyBorder="1" applyAlignment="1" applyProtection="1">
      <alignment vertical="center" shrinkToFit="1"/>
      <protection locked="0"/>
    </xf>
    <xf numFmtId="0" fontId="3" fillId="0" borderId="4" xfId="2" applyBorder="1" applyAlignment="1" applyProtection="1">
      <alignment vertical="center" shrinkToFit="1"/>
      <protection locked="0"/>
    </xf>
    <xf numFmtId="0" fontId="31" fillId="7" borderId="1" xfId="2" applyFont="1" applyFill="1" applyBorder="1" applyAlignment="1">
      <alignment horizontal="center" vertical="center"/>
    </xf>
    <xf numFmtId="0" fontId="31" fillId="7" borderId="1" xfId="2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horizontal="distributed" vertical="center"/>
    </xf>
    <xf numFmtId="0" fontId="10" fillId="0" borderId="7" xfId="3" applyFont="1" applyBorder="1" applyAlignment="1">
      <alignment horizontal="distributed" vertical="center"/>
    </xf>
    <xf numFmtId="0" fontId="3" fillId="0" borderId="5" xfId="2" applyBorder="1" applyAlignment="1" applyProtection="1">
      <alignment vertical="center" shrinkToFit="1"/>
      <protection locked="0"/>
    </xf>
    <xf numFmtId="0" fontId="2" fillId="0" borderId="6" xfId="3" applyBorder="1" applyAlignment="1" applyProtection="1">
      <alignment vertical="center" shrinkToFit="1"/>
      <protection locked="0"/>
    </xf>
    <xf numFmtId="0" fontId="2" fillId="0" borderId="7" xfId="3" applyBorder="1" applyAlignment="1" applyProtection="1">
      <alignment vertical="center" shrinkToFit="1"/>
      <protection locked="0"/>
    </xf>
    <xf numFmtId="0" fontId="32" fillId="0" borderId="23" xfId="3" applyFont="1" applyBorder="1" applyAlignment="1">
      <alignment horizontal="left" vertical="center" shrinkToFit="1"/>
    </xf>
    <xf numFmtId="0" fontId="32" fillId="0" borderId="4" xfId="3" applyFont="1" applyBorder="1" applyAlignment="1">
      <alignment horizontal="left" vertical="center" shrinkToFit="1"/>
    </xf>
    <xf numFmtId="0" fontId="32" fillId="0" borderId="24" xfId="3" applyFont="1" applyBorder="1" applyAlignment="1">
      <alignment horizontal="left" vertical="center" shrinkToFit="1"/>
    </xf>
    <xf numFmtId="0" fontId="9" fillId="0" borderId="46" xfId="2" applyFont="1" applyBorder="1" applyAlignment="1">
      <alignment horizontal="left" vertical="center" shrinkToFit="1"/>
    </xf>
    <xf numFmtId="0" fontId="9" fillId="0" borderId="37" xfId="2" applyFont="1" applyBorder="1" applyAlignment="1">
      <alignment horizontal="left" vertical="center" shrinkToFit="1"/>
    </xf>
    <xf numFmtId="0" fontId="9" fillId="0" borderId="47" xfId="2" applyFont="1" applyBorder="1" applyAlignment="1">
      <alignment horizontal="left" vertical="center" shrinkToFit="1"/>
    </xf>
    <xf numFmtId="49" fontId="9" fillId="0" borderId="46" xfId="2" applyNumberFormat="1" applyFont="1" applyBorder="1" applyAlignment="1" applyProtection="1">
      <alignment horizontal="center" vertical="center" shrinkToFit="1"/>
      <protection locked="0"/>
    </xf>
    <xf numFmtId="49" fontId="9" fillId="0" borderId="47" xfId="2" applyNumberFormat="1" applyFont="1" applyBorder="1" applyAlignment="1" applyProtection="1">
      <alignment horizontal="center" vertical="center" shrinkToFit="1"/>
      <protection locked="0"/>
    </xf>
    <xf numFmtId="0" fontId="9" fillId="0" borderId="3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178" fontId="8" fillId="0" borderId="6" xfId="1" applyNumberFormat="1" applyFont="1" applyBorder="1" applyAlignment="1">
      <alignment vertical="center" shrinkToFit="1"/>
    </xf>
    <xf numFmtId="178" fontId="8" fillId="0" borderId="7" xfId="1" applyNumberFormat="1" applyFont="1" applyBorder="1" applyAlignment="1">
      <alignment vertical="center" shrinkToFit="1"/>
    </xf>
    <xf numFmtId="178" fontId="8" fillId="0" borderId="33" xfId="1" applyNumberFormat="1" applyFont="1" applyBorder="1" applyAlignment="1">
      <alignment vertical="center" shrinkToFit="1"/>
    </xf>
    <xf numFmtId="178" fontId="8" fillId="0" borderId="34" xfId="1" applyNumberFormat="1" applyFont="1" applyBorder="1" applyAlignment="1">
      <alignment vertical="center" shrinkToFit="1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178" fontId="16" fillId="0" borderId="0" xfId="1" applyNumberFormat="1" applyFont="1" applyBorder="1" applyAlignment="1">
      <alignment vertical="center" shrinkToFit="1"/>
    </xf>
    <xf numFmtId="178" fontId="16" fillId="0" borderId="27" xfId="1" applyNumberFormat="1" applyFont="1" applyBorder="1" applyAlignment="1">
      <alignment vertical="center" shrinkToFit="1"/>
    </xf>
    <xf numFmtId="178" fontId="16" fillId="0" borderId="9" xfId="1" applyNumberFormat="1" applyFont="1" applyBorder="1" applyAlignment="1">
      <alignment vertical="center" shrinkToFit="1"/>
    </xf>
    <xf numFmtId="178" fontId="16" fillId="0" borderId="10" xfId="1" applyNumberFormat="1" applyFont="1" applyBorder="1" applyAlignment="1">
      <alignment vertical="center" shrinkToFit="1"/>
    </xf>
    <xf numFmtId="0" fontId="15" fillId="0" borderId="18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28" xfId="2" applyFont="1" applyBorder="1" applyAlignment="1">
      <alignment horizontal="left" vertical="center" shrinkToFit="1"/>
    </xf>
    <xf numFmtId="0" fontId="15" fillId="0" borderId="8" xfId="2" applyFont="1" applyBorder="1" applyAlignment="1">
      <alignment horizontal="left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25" xfId="2" applyFont="1" applyBorder="1" applyAlignment="1">
      <alignment horizontal="left" vertical="center" shrinkToFit="1"/>
    </xf>
    <xf numFmtId="178" fontId="9" fillId="0" borderId="4" xfId="1" applyNumberFormat="1" applyFont="1" applyBorder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0" fontId="6" fillId="5" borderId="40" xfId="2" applyFont="1" applyFill="1" applyBorder="1" applyAlignment="1">
      <alignment horizontal="left" vertical="center"/>
    </xf>
    <xf numFmtId="0" fontId="6" fillId="5" borderId="41" xfId="2" applyFont="1" applyFill="1" applyBorder="1" applyAlignment="1">
      <alignment horizontal="left" vertical="center"/>
    </xf>
    <xf numFmtId="0" fontId="6" fillId="5" borderId="0" xfId="2" applyFont="1" applyFill="1" applyAlignment="1">
      <alignment horizontal="left" vertical="center"/>
    </xf>
    <xf numFmtId="0" fontId="6" fillId="5" borderId="28" xfId="2" applyFont="1" applyFill="1" applyBorder="1" applyAlignment="1">
      <alignment horizontal="left" vertical="center"/>
    </xf>
    <xf numFmtId="0" fontId="6" fillId="5" borderId="33" xfId="2" applyFont="1" applyFill="1" applyBorder="1" applyAlignment="1">
      <alignment horizontal="left" vertical="center"/>
    </xf>
    <xf numFmtId="0" fontId="6" fillId="5" borderId="36" xfId="2" applyFont="1" applyFill="1" applyBorder="1" applyAlignment="1">
      <alignment horizontal="left" vertical="center"/>
    </xf>
    <xf numFmtId="56" fontId="9" fillId="6" borderId="22" xfId="2" applyNumberFormat="1" applyFont="1" applyFill="1" applyBorder="1" applyAlignment="1">
      <alignment horizontal="right" vertical="center" shrinkToFit="1"/>
    </xf>
    <xf numFmtId="56" fontId="9" fillId="6" borderId="8" xfId="2" applyNumberFormat="1" applyFont="1" applyFill="1" applyBorder="1" applyAlignment="1">
      <alignment horizontal="right" vertical="center" shrinkToFit="1"/>
    </xf>
    <xf numFmtId="178" fontId="9" fillId="6" borderId="22" xfId="1" applyNumberFormat="1" applyFont="1" applyFill="1" applyBorder="1" applyAlignment="1" applyProtection="1">
      <alignment vertical="center" shrinkToFit="1"/>
    </xf>
    <xf numFmtId="178" fontId="6" fillId="4" borderId="46" xfId="1" applyNumberFormat="1" applyFont="1" applyFill="1" applyBorder="1" applyAlignment="1" applyProtection="1">
      <alignment vertical="center" shrinkToFit="1"/>
    </xf>
    <xf numFmtId="178" fontId="6" fillId="4" borderId="47" xfId="1" applyNumberFormat="1" applyFont="1" applyFill="1" applyBorder="1" applyAlignment="1" applyProtection="1">
      <alignment vertical="center" shrinkToFit="1"/>
    </xf>
    <xf numFmtId="0" fontId="6" fillId="5" borderId="39" xfId="2" applyFont="1" applyFill="1" applyBorder="1" applyAlignment="1">
      <alignment horizontal="center" vertical="center"/>
    </xf>
    <xf numFmtId="0" fontId="6" fillId="5" borderId="40" xfId="2" applyFont="1" applyFill="1" applyBorder="1" applyAlignment="1">
      <alignment horizontal="center" vertical="center"/>
    </xf>
    <xf numFmtId="0" fontId="6" fillId="5" borderId="26" xfId="2" applyFont="1" applyFill="1" applyBorder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6" fillId="5" borderId="32" xfId="2" applyFont="1" applyFill="1" applyBorder="1" applyAlignment="1">
      <alignment horizontal="center" vertical="center"/>
    </xf>
    <xf numFmtId="0" fontId="6" fillId="5" borderId="33" xfId="2" applyFont="1" applyFill="1" applyBorder="1" applyAlignment="1">
      <alignment horizontal="center" vertical="center"/>
    </xf>
    <xf numFmtId="42" fontId="17" fillId="5" borderId="40" xfId="1" applyNumberFormat="1" applyFont="1" applyFill="1" applyBorder="1" applyAlignment="1">
      <alignment vertical="center" shrinkToFit="1"/>
    </xf>
    <xf numFmtId="42" fontId="17" fillId="5" borderId="41" xfId="1" applyNumberFormat="1" applyFont="1" applyFill="1" applyBorder="1" applyAlignment="1">
      <alignment vertical="center" shrinkToFit="1"/>
    </xf>
    <xf numFmtId="42" fontId="17" fillId="5" borderId="0" xfId="1" applyNumberFormat="1" applyFont="1" applyFill="1" applyBorder="1" applyAlignment="1">
      <alignment vertical="center" shrinkToFit="1"/>
    </xf>
    <xf numFmtId="42" fontId="17" fillId="5" borderId="28" xfId="1" applyNumberFormat="1" applyFont="1" applyFill="1" applyBorder="1" applyAlignment="1">
      <alignment vertical="center" shrinkToFit="1"/>
    </xf>
    <xf numFmtId="42" fontId="17" fillId="5" borderId="33" xfId="1" applyNumberFormat="1" applyFont="1" applyFill="1" applyBorder="1" applyAlignment="1">
      <alignment vertical="center" shrinkToFit="1"/>
    </xf>
    <xf numFmtId="42" fontId="17" fillId="5" borderId="36" xfId="1" applyNumberFormat="1" applyFont="1" applyFill="1" applyBorder="1" applyAlignment="1">
      <alignment vertical="center" shrinkToFit="1"/>
    </xf>
    <xf numFmtId="178" fontId="9" fillId="6" borderId="42" xfId="1" applyNumberFormat="1" applyFont="1" applyFill="1" applyBorder="1" applyAlignment="1" applyProtection="1">
      <alignment vertical="center" shrinkToFit="1"/>
    </xf>
    <xf numFmtId="178" fontId="10" fillId="6" borderId="43" xfId="3" applyNumberFormat="1" applyFont="1" applyFill="1" applyBorder="1" applyAlignment="1">
      <alignment vertical="center" shrinkToFit="1"/>
    </xf>
    <xf numFmtId="0" fontId="19" fillId="0" borderId="42" xfId="2" applyFont="1" applyBorder="1" applyAlignment="1">
      <alignment horizontal="left" vertical="center" shrinkToFit="1"/>
    </xf>
    <xf numFmtId="0" fontId="19" fillId="0" borderId="20" xfId="2" applyFont="1" applyBorder="1" applyAlignment="1">
      <alignment horizontal="left" vertical="center" shrinkToFit="1"/>
    </xf>
    <xf numFmtId="0" fontId="19" fillId="0" borderId="21" xfId="2" applyFont="1" applyBorder="1" applyAlignment="1">
      <alignment horizontal="left" vertical="center" shrinkToFit="1"/>
    </xf>
    <xf numFmtId="56" fontId="9" fillId="0" borderId="22" xfId="2" applyNumberFormat="1" applyFont="1" applyBorder="1" applyAlignment="1">
      <alignment horizontal="right" vertical="center" shrinkToFit="1"/>
    </xf>
    <xf numFmtId="0" fontId="9" fillId="0" borderId="8" xfId="2" applyFont="1" applyBorder="1" applyAlignment="1">
      <alignment horizontal="right" vertical="center" shrinkToFit="1"/>
    </xf>
    <xf numFmtId="178" fontId="9" fillId="0" borderId="8" xfId="1" applyNumberFormat="1" applyFont="1" applyFill="1" applyBorder="1" applyAlignment="1" applyProtection="1">
      <alignment vertical="center" shrinkToFit="1"/>
    </xf>
    <xf numFmtId="178" fontId="10" fillId="0" borderId="10" xfId="3" applyNumberFormat="1" applyFont="1" applyBorder="1" applyAlignment="1">
      <alignment vertical="center" shrinkToFit="1"/>
    </xf>
    <xf numFmtId="0" fontId="14" fillId="0" borderId="8" xfId="2" applyFont="1" applyBorder="1" applyAlignment="1">
      <alignment vertical="center" shrinkToFit="1"/>
    </xf>
    <xf numFmtId="0" fontId="14" fillId="0" borderId="9" xfId="2" applyFont="1" applyBorder="1" applyAlignment="1">
      <alignment vertical="center" shrinkToFit="1"/>
    </xf>
    <xf numFmtId="0" fontId="6" fillId="0" borderId="0" xfId="2" applyFont="1" applyAlignment="1">
      <alignment horizontal="center" vertical="center"/>
    </xf>
    <xf numFmtId="177" fontId="12" fillId="0" borderId="0" xfId="2" applyNumberFormat="1" applyFont="1" applyAlignment="1">
      <alignment horizontal="center" vertical="center"/>
    </xf>
    <xf numFmtId="0" fontId="3" fillId="0" borderId="0" xfId="2" applyAlignment="1">
      <alignment horizontal="right" vertical="center" shrinkToFit="1"/>
    </xf>
    <xf numFmtId="0" fontId="11" fillId="0" borderId="5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56" fontId="9" fillId="6" borderId="42" xfId="2" applyNumberFormat="1" applyFont="1" applyFill="1" applyBorder="1" applyAlignment="1">
      <alignment horizontal="right" vertical="center" shrinkToFit="1"/>
    </xf>
    <xf numFmtId="56" fontId="9" fillId="6" borderId="20" xfId="2" applyNumberFormat="1" applyFont="1" applyFill="1" applyBorder="1" applyAlignment="1">
      <alignment horizontal="right" vertical="center" shrinkToFit="1"/>
    </xf>
    <xf numFmtId="56" fontId="9" fillId="6" borderId="43" xfId="2" applyNumberFormat="1" applyFont="1" applyFill="1" applyBorder="1" applyAlignment="1">
      <alignment horizontal="right" vertical="center" shrinkToFit="1"/>
    </xf>
    <xf numFmtId="56" fontId="6" fillId="4" borderId="46" xfId="2" applyNumberFormat="1" applyFont="1" applyFill="1" applyBorder="1" applyAlignment="1">
      <alignment horizontal="right" vertical="center" shrinkToFit="1"/>
    </xf>
    <xf numFmtId="56" fontId="6" fillId="4" borderId="37" xfId="2" applyNumberFormat="1" applyFont="1" applyFill="1" applyBorder="1" applyAlignment="1">
      <alignment horizontal="right" vertical="center" shrinkToFit="1"/>
    </xf>
    <xf numFmtId="56" fontId="6" fillId="4" borderId="47" xfId="2" applyNumberFormat="1" applyFont="1" applyFill="1" applyBorder="1" applyAlignment="1">
      <alignment horizontal="right" vertical="center" shrinkToFit="1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27" xfId="2" applyFont="1" applyBorder="1" applyAlignment="1" applyProtection="1">
      <alignment horizontal="center" vertical="center"/>
      <protection locked="0"/>
    </xf>
    <xf numFmtId="0" fontId="11" fillId="0" borderId="40" xfId="2" applyFont="1" applyBorder="1" applyAlignment="1">
      <alignment horizontal="left" vertical="center"/>
    </xf>
    <xf numFmtId="0" fontId="19" fillId="0" borderId="0" xfId="2" applyFont="1" applyAlignment="1">
      <alignment horizontal="left" vertical="center" wrapText="1"/>
    </xf>
  </cellXfs>
  <cellStyles count="6">
    <cellStyle name="パーセント 2 3 2 2" xfId="4" xr:uid="{F09E3C3B-96DA-42FE-A79E-660492745238}"/>
    <cellStyle name="桁区切り" xfId="1" builtinId="6"/>
    <cellStyle name="標準" xfId="0" builtinId="0"/>
    <cellStyle name="標準 2 3 2 2" xfId="3" xr:uid="{E1F0C966-F611-4CE2-AB63-0E60D9BA83FE}"/>
    <cellStyle name="標準_99＿勘定科目一覧" xfId="5" xr:uid="{6B6EC1A4-92BF-469B-9968-3E07A514174C}"/>
    <cellStyle name="標準_業務委託IC請求書（坂本作成）　20131219" xfId="2" xr:uid="{41B686B0-B0B4-467D-8362-2D3CC31E0796}"/>
  </cellStyles>
  <dxfs count="3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ECFF"/>
      <color rgb="FFEAEAEA"/>
      <color rgb="FFFEFDEC"/>
      <color rgb="FFFFFFCC"/>
      <color rgb="FFF9F9ED"/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A83E-D4CE-41DF-AE19-9FE2933D4A40}">
  <sheetPr>
    <pageSetUpPr fitToPage="1"/>
  </sheetPr>
  <dimension ref="A1:AD38"/>
  <sheetViews>
    <sheetView showGridLines="0" tabSelected="1" view="pageBreakPreview" zoomScale="70" zoomScaleNormal="73" zoomScaleSheetLayoutView="70" workbookViewId="0">
      <selection activeCell="D11" sqref="D11"/>
    </sheetView>
  </sheetViews>
  <sheetFormatPr defaultRowHeight="13.5" x14ac:dyDescent="0.15"/>
  <cols>
    <col min="1" max="1" width="4.375" style="2" customWidth="1"/>
    <col min="2" max="2" width="10.75" style="1" customWidth="1"/>
    <col min="3" max="3" width="30" style="1" customWidth="1"/>
    <col min="4" max="5" width="6.5" style="1" customWidth="1"/>
    <col min="6" max="7" width="12.5" style="1" customWidth="1"/>
    <col min="8" max="13" width="9" style="1"/>
    <col min="14" max="14" width="2.25" style="1" customWidth="1"/>
    <col min="15" max="21" width="9" style="1"/>
    <col min="22" max="22" width="14.125" style="1" customWidth="1"/>
    <col min="23" max="23" width="9" style="1" customWidth="1"/>
    <col min="24" max="27" width="9" style="1"/>
    <col min="28" max="28" width="39.75" style="1" customWidth="1"/>
    <col min="29" max="30" width="42.625" style="1" customWidth="1"/>
    <col min="31" max="16384" width="9" style="1"/>
  </cols>
  <sheetData>
    <row r="1" spans="1:30" ht="33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>
        <f ca="1">NOW()</f>
        <v>45167.561610416669</v>
      </c>
      <c r="U1" s="101"/>
      <c r="V1" s="101"/>
      <c r="Z1" s="75" t="s">
        <v>1</v>
      </c>
      <c r="AA1" s="75" t="s">
        <v>2</v>
      </c>
      <c r="AB1" s="75" t="s">
        <v>52</v>
      </c>
      <c r="AC1" s="75" t="s">
        <v>3</v>
      </c>
      <c r="AD1"/>
    </row>
    <row r="2" spans="1:30" ht="13.5" customHeight="1" x14ac:dyDescent="0.15">
      <c r="H2" s="3"/>
      <c r="I2" s="102"/>
      <c r="J2" s="102"/>
      <c r="K2" s="102"/>
      <c r="L2" s="102"/>
      <c r="M2" s="102"/>
      <c r="N2" s="4"/>
      <c r="P2" s="2"/>
      <c r="Q2" s="5"/>
      <c r="R2" s="5"/>
      <c r="S2" s="2"/>
      <c r="T2" s="2"/>
      <c r="Z2" s="75" t="s">
        <v>4</v>
      </c>
      <c r="AA2" s="75" t="s">
        <v>5</v>
      </c>
      <c r="AB2" s="75" t="s">
        <v>6</v>
      </c>
      <c r="AC2" s="75" t="s">
        <v>7</v>
      </c>
      <c r="AD2"/>
    </row>
    <row r="3" spans="1:30" ht="25.5" customHeight="1" x14ac:dyDescent="0.2">
      <c r="A3" s="6"/>
      <c r="B3" s="44" t="s">
        <v>8</v>
      </c>
      <c r="C3" s="80" t="s">
        <v>1</v>
      </c>
      <c r="E3" s="42"/>
      <c r="F3" s="33"/>
      <c r="H3" s="3"/>
      <c r="I3" s="7"/>
      <c r="J3" s="7"/>
      <c r="K3" s="7"/>
      <c r="L3" s="7"/>
      <c r="M3" s="7"/>
      <c r="N3" s="7"/>
      <c r="P3" s="5"/>
      <c r="Q3" s="5"/>
      <c r="R3" s="36"/>
      <c r="S3" s="36"/>
      <c r="T3" s="35"/>
      <c r="U3" s="37"/>
      <c r="V3" s="8"/>
      <c r="Z3" s="75" t="s">
        <v>9</v>
      </c>
      <c r="AA3" s="75" t="s">
        <v>10</v>
      </c>
      <c r="AB3" s="75" t="s">
        <v>11</v>
      </c>
      <c r="AC3" s="75" t="s">
        <v>12</v>
      </c>
      <c r="AD3"/>
    </row>
    <row r="4" spans="1:30" ht="21.75" customHeight="1" x14ac:dyDescent="0.15">
      <c r="B4" s="34" t="str">
        <f>VLOOKUP($C$3,$Z:$AC,2,0)</f>
        <v>〒１０５－０００４</v>
      </c>
      <c r="C4" s="9"/>
      <c r="P4" s="5"/>
      <c r="Q4" s="5"/>
      <c r="R4" s="5"/>
      <c r="S4" s="5"/>
      <c r="T4" s="5"/>
      <c r="Z4" s="75" t="s">
        <v>13</v>
      </c>
      <c r="AA4" s="75" t="s">
        <v>14</v>
      </c>
      <c r="AB4" s="75" t="s">
        <v>15</v>
      </c>
      <c r="AC4" s="75" t="s">
        <v>16</v>
      </c>
    </row>
    <row r="5" spans="1:30" ht="33.75" customHeight="1" x14ac:dyDescent="0.15">
      <c r="B5" s="10" t="str">
        <f>VLOOKUP($C$3,$Z:$AC,3,0)</f>
        <v>東京都港区新橋６－１７－１５ 菱進御成門ビル7階</v>
      </c>
      <c r="E5" s="11"/>
      <c r="G5" s="12"/>
      <c r="H5" s="103"/>
      <c r="I5" s="103"/>
      <c r="J5" s="103"/>
      <c r="K5" s="103"/>
      <c r="L5" s="13"/>
      <c r="M5" s="2"/>
      <c r="N5" s="2"/>
      <c r="O5" s="104" t="s">
        <v>17</v>
      </c>
      <c r="P5" s="105"/>
      <c r="Q5" s="106"/>
      <c r="R5" s="107"/>
      <c r="S5" s="107"/>
      <c r="T5" s="107"/>
      <c r="U5" s="107"/>
      <c r="V5" s="89" t="s">
        <v>45</v>
      </c>
    </row>
    <row r="6" spans="1:30" ht="24" customHeight="1" x14ac:dyDescent="0.2">
      <c r="B6" s="14" t="str">
        <f>VLOOKUP($C$3,$Z:$AC,4,0)</f>
        <v>ＯＮＥデザインズ株式会社　本社　　　　御中</v>
      </c>
      <c r="G6" s="114"/>
      <c r="H6" s="103"/>
      <c r="I6" s="103"/>
      <c r="J6" s="103"/>
      <c r="K6" s="103"/>
      <c r="L6" s="103"/>
      <c r="M6" s="103"/>
      <c r="N6" s="13"/>
      <c r="O6" s="104" t="s">
        <v>18</v>
      </c>
      <c r="P6" s="105"/>
      <c r="Q6" s="43" t="s">
        <v>19</v>
      </c>
      <c r="R6" s="116"/>
      <c r="S6" s="116"/>
      <c r="T6" s="116"/>
      <c r="U6" s="116"/>
      <c r="V6" s="117"/>
    </row>
    <row r="7" spans="1:30" ht="27.75" customHeight="1" x14ac:dyDescent="0.15">
      <c r="B7" s="9" t="s">
        <v>20</v>
      </c>
      <c r="C7" s="118"/>
      <c r="D7" s="118"/>
      <c r="E7" s="10" t="s">
        <v>21</v>
      </c>
      <c r="G7" s="114"/>
      <c r="H7" s="103"/>
      <c r="I7" s="103"/>
      <c r="J7" s="103"/>
      <c r="K7" s="103"/>
      <c r="L7" s="103"/>
      <c r="M7" s="103"/>
      <c r="N7" s="13"/>
      <c r="O7" s="115"/>
      <c r="P7" s="105"/>
      <c r="Q7" s="119"/>
      <c r="R7" s="120"/>
      <c r="S7" s="120"/>
      <c r="T7" s="120"/>
      <c r="U7" s="120"/>
      <c r="V7" s="121"/>
    </row>
    <row r="8" spans="1:30" ht="27.75" customHeight="1" x14ac:dyDescent="0.15">
      <c r="B8" s="2"/>
      <c r="C8" s="108"/>
      <c r="D8" s="108"/>
      <c r="G8" s="12"/>
      <c r="H8" s="103"/>
      <c r="I8" s="103"/>
      <c r="J8" s="103"/>
      <c r="K8" s="103"/>
      <c r="L8" s="103"/>
      <c r="M8" s="103"/>
      <c r="N8" s="13"/>
      <c r="O8" s="104" t="s">
        <v>22</v>
      </c>
      <c r="P8" s="105"/>
      <c r="Q8" s="109"/>
      <c r="R8" s="110"/>
      <c r="S8" s="110"/>
      <c r="T8" s="110"/>
      <c r="U8" s="110"/>
      <c r="V8" s="111"/>
    </row>
    <row r="9" spans="1:30" ht="27.75" customHeight="1" x14ac:dyDescent="0.15">
      <c r="A9" s="112" t="s">
        <v>29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3"/>
      <c r="O9" s="104" t="s">
        <v>23</v>
      </c>
      <c r="P9" s="105"/>
      <c r="Q9" s="109"/>
      <c r="R9" s="110"/>
      <c r="S9" s="87" t="s">
        <v>24</v>
      </c>
      <c r="T9" s="113"/>
      <c r="U9" s="110"/>
      <c r="V9" s="88" t="s">
        <v>25</v>
      </c>
    </row>
    <row r="10" spans="1:30" ht="30" customHeight="1" x14ac:dyDescent="0.15">
      <c r="A10" s="78"/>
      <c r="B10" s="78" t="s">
        <v>43</v>
      </c>
      <c r="C10" s="78" t="s">
        <v>41</v>
      </c>
      <c r="D10" s="78" t="s">
        <v>31</v>
      </c>
      <c r="E10" s="78" t="s">
        <v>32</v>
      </c>
      <c r="F10" s="78" t="s">
        <v>33</v>
      </c>
      <c r="G10" s="79" t="s">
        <v>34</v>
      </c>
      <c r="H10" s="78" t="s">
        <v>44</v>
      </c>
      <c r="I10" s="137" t="s">
        <v>55</v>
      </c>
      <c r="J10" s="137"/>
      <c r="K10" s="137"/>
      <c r="L10" s="138" t="s">
        <v>42</v>
      </c>
      <c r="M10" s="138"/>
      <c r="N10" s="19"/>
      <c r="O10" s="104" t="s">
        <v>26</v>
      </c>
      <c r="P10" s="133"/>
      <c r="Q10" s="134"/>
      <c r="R10" s="135"/>
      <c r="S10" s="17"/>
      <c r="T10" s="136"/>
      <c r="U10" s="135"/>
      <c r="V10" s="18"/>
    </row>
    <row r="11" spans="1:30" ht="30" customHeight="1" x14ac:dyDescent="0.15">
      <c r="A11" s="23">
        <v>1</v>
      </c>
      <c r="B11" s="65"/>
      <c r="C11" s="67"/>
      <c r="D11" s="71"/>
      <c r="E11" s="45"/>
      <c r="F11" s="50"/>
      <c r="G11" s="51">
        <f t="shared" ref="G11:G27" si="0">D11*F11</f>
        <v>0</v>
      </c>
      <c r="H11" s="60"/>
      <c r="I11" s="122"/>
      <c r="J11" s="123"/>
      <c r="K11" s="124"/>
      <c r="L11" s="125"/>
      <c r="M11" s="126"/>
      <c r="N11" s="13"/>
      <c r="O11" s="139" t="s">
        <v>27</v>
      </c>
      <c r="P11" s="140"/>
      <c r="Q11" s="141"/>
      <c r="R11" s="142"/>
      <c r="S11" s="142"/>
      <c r="T11" s="142"/>
      <c r="U11" s="142"/>
      <c r="V11" s="143"/>
      <c r="Y11" s="62">
        <v>0.1</v>
      </c>
      <c r="Z11" s="70" t="s">
        <v>46</v>
      </c>
    </row>
    <row r="12" spans="1:30" ht="30" customHeight="1" x14ac:dyDescent="0.15">
      <c r="A12" s="23">
        <v>2</v>
      </c>
      <c r="B12" s="65"/>
      <c r="C12" s="72"/>
      <c r="D12" s="66"/>
      <c r="E12" s="45"/>
      <c r="F12" s="52"/>
      <c r="G12" s="51">
        <f t="shared" si="0"/>
        <v>0</v>
      </c>
      <c r="H12" s="60"/>
      <c r="I12" s="122"/>
      <c r="J12" s="123"/>
      <c r="K12" s="124"/>
      <c r="L12" s="125"/>
      <c r="M12" s="126"/>
      <c r="N12" s="13"/>
      <c r="O12" s="127" t="s">
        <v>28</v>
      </c>
      <c r="P12" s="128"/>
      <c r="Q12" s="129"/>
      <c r="R12" s="130"/>
      <c r="S12" s="130"/>
      <c r="T12" s="130"/>
      <c r="U12" s="130"/>
      <c r="V12" s="131"/>
      <c r="Y12" s="63"/>
      <c r="Z12" s="70" t="s">
        <v>56</v>
      </c>
    </row>
    <row r="13" spans="1:30" ht="30" customHeight="1" thickBot="1" x14ac:dyDescent="0.2">
      <c r="A13" s="23">
        <v>3</v>
      </c>
      <c r="B13" s="65"/>
      <c r="C13" s="72"/>
      <c r="D13" s="66"/>
      <c r="E13" s="45"/>
      <c r="F13" s="52"/>
      <c r="G13" s="51">
        <f t="shared" ref="G13:G16" si="1">D13*F13</f>
        <v>0</v>
      </c>
      <c r="H13" s="60"/>
      <c r="I13" s="122"/>
      <c r="J13" s="123"/>
      <c r="K13" s="124"/>
      <c r="L13" s="125"/>
      <c r="M13" s="126"/>
      <c r="N13" s="22"/>
      <c r="O13" s="46" t="s">
        <v>48</v>
      </c>
      <c r="P13" s="47"/>
      <c r="Q13" s="48"/>
      <c r="R13" s="49"/>
      <c r="S13" s="132"/>
      <c r="T13" s="132"/>
      <c r="U13" s="132"/>
      <c r="V13" s="132"/>
      <c r="Y13" s="62"/>
    </row>
    <row r="14" spans="1:30" s="3" customFormat="1" ht="30" customHeight="1" x14ac:dyDescent="0.15">
      <c r="A14" s="23">
        <v>4</v>
      </c>
      <c r="B14" s="65"/>
      <c r="C14" s="72"/>
      <c r="D14" s="66"/>
      <c r="E14" s="45"/>
      <c r="F14" s="52"/>
      <c r="G14" s="51">
        <f t="shared" si="1"/>
        <v>0</v>
      </c>
      <c r="H14" s="60"/>
      <c r="I14" s="122"/>
      <c r="J14" s="123"/>
      <c r="K14" s="124"/>
      <c r="L14" s="125"/>
      <c r="M14" s="126"/>
      <c r="N14" s="41"/>
      <c r="O14" s="92" t="s">
        <v>30</v>
      </c>
      <c r="P14" s="93"/>
      <c r="Q14" s="93"/>
      <c r="R14" s="93"/>
      <c r="S14" s="93"/>
      <c r="T14" s="93"/>
      <c r="U14" s="93"/>
      <c r="V14" s="94"/>
    </row>
    <row r="15" spans="1:30" s="3" customFormat="1" ht="30" customHeight="1" x14ac:dyDescent="0.15">
      <c r="A15" s="23">
        <v>5</v>
      </c>
      <c r="B15" s="65"/>
      <c r="C15" s="72"/>
      <c r="D15" s="66"/>
      <c r="E15" s="45"/>
      <c r="F15" s="52"/>
      <c r="G15" s="51">
        <f t="shared" si="1"/>
        <v>0</v>
      </c>
      <c r="H15" s="60"/>
      <c r="I15" s="122"/>
      <c r="J15" s="123"/>
      <c r="K15" s="124"/>
      <c r="L15" s="125"/>
      <c r="M15" s="126"/>
      <c r="N15" s="15"/>
      <c r="O15" s="169" t="s">
        <v>35</v>
      </c>
      <c r="P15" s="169"/>
      <c r="Q15" s="180">
        <f>F30</f>
        <v>0</v>
      </c>
      <c r="R15" s="180"/>
      <c r="S15" s="181"/>
      <c r="T15" s="166" t="s">
        <v>58</v>
      </c>
      <c r="U15" s="167"/>
      <c r="V15" s="168"/>
    </row>
    <row r="16" spans="1:30" s="3" customFormat="1" ht="30" customHeight="1" x14ac:dyDescent="0.15">
      <c r="A16" s="23">
        <v>6</v>
      </c>
      <c r="B16" s="65"/>
      <c r="C16" s="72"/>
      <c r="D16" s="66"/>
      <c r="E16" s="45"/>
      <c r="F16" s="52"/>
      <c r="G16" s="51">
        <f t="shared" si="1"/>
        <v>0</v>
      </c>
      <c r="H16" s="60"/>
      <c r="I16" s="122"/>
      <c r="J16" s="123"/>
      <c r="K16" s="124"/>
      <c r="L16" s="125"/>
      <c r="M16" s="126"/>
      <c r="N16" s="16"/>
      <c r="O16" s="169" t="s">
        <v>36</v>
      </c>
      <c r="P16" s="169"/>
      <c r="Q16" s="170">
        <f>IF($Q$15&lt;=1000000,ROUNDDOWN($Q$15*0.1021,0),ROUNDDOWN((($Q$15-1000000)*0.2042+102100),0))</f>
        <v>0</v>
      </c>
      <c r="R16" s="170"/>
      <c r="S16" s="171"/>
      <c r="T16" s="174" t="s">
        <v>59</v>
      </c>
      <c r="U16" s="175"/>
      <c r="V16" s="176"/>
    </row>
    <row r="17" spans="1:27" s="3" customFormat="1" ht="30" customHeight="1" x14ac:dyDescent="0.15">
      <c r="A17" s="23">
        <v>7</v>
      </c>
      <c r="B17" s="65"/>
      <c r="C17" s="72"/>
      <c r="D17" s="66"/>
      <c r="E17" s="45"/>
      <c r="F17" s="52"/>
      <c r="G17" s="51">
        <f t="shared" si="0"/>
        <v>0</v>
      </c>
      <c r="H17" s="60"/>
      <c r="I17" s="122"/>
      <c r="J17" s="123"/>
      <c r="K17" s="124"/>
      <c r="L17" s="125"/>
      <c r="M17" s="126"/>
      <c r="N17" s="24"/>
      <c r="O17" s="169"/>
      <c r="P17" s="169"/>
      <c r="Q17" s="172"/>
      <c r="R17" s="172"/>
      <c r="S17" s="173"/>
      <c r="T17" s="177"/>
      <c r="U17" s="178"/>
      <c r="V17" s="179"/>
    </row>
    <row r="18" spans="1:27" s="3" customFormat="1" ht="30" customHeight="1" x14ac:dyDescent="0.15">
      <c r="A18" s="23">
        <v>8</v>
      </c>
      <c r="B18" s="65"/>
      <c r="C18" s="72"/>
      <c r="D18" s="66"/>
      <c r="E18" s="45"/>
      <c r="F18" s="52"/>
      <c r="G18" s="51">
        <f t="shared" si="0"/>
        <v>0</v>
      </c>
      <c r="H18" s="60"/>
      <c r="I18" s="122"/>
      <c r="J18" s="123"/>
      <c r="K18" s="124"/>
      <c r="L18" s="125"/>
      <c r="M18" s="126"/>
      <c r="N18" s="24"/>
      <c r="O18" s="144" t="s">
        <v>61</v>
      </c>
      <c r="P18" s="145"/>
      <c r="Q18" s="145"/>
      <c r="R18" s="145"/>
      <c r="S18" s="145"/>
      <c r="T18" s="145"/>
      <c r="U18" s="145"/>
      <c r="V18" s="146"/>
    </row>
    <row r="19" spans="1:27" s="3" customFormat="1" ht="30" customHeight="1" x14ac:dyDescent="0.15">
      <c r="A19" s="23">
        <v>9</v>
      </c>
      <c r="B19" s="65"/>
      <c r="C19" s="72"/>
      <c r="D19" s="66"/>
      <c r="E19" s="45"/>
      <c r="F19" s="52"/>
      <c r="G19" s="51">
        <f t="shared" si="0"/>
        <v>0</v>
      </c>
      <c r="H19" s="60"/>
      <c r="I19" s="122"/>
      <c r="J19" s="123"/>
      <c r="K19" s="124"/>
      <c r="L19" s="125"/>
      <c r="M19" s="126"/>
      <c r="N19" s="24"/>
      <c r="O19" s="152" t="s">
        <v>37</v>
      </c>
      <c r="P19" s="153"/>
      <c r="Q19" s="156">
        <f>Q16</f>
        <v>0</v>
      </c>
      <c r="R19" s="156"/>
      <c r="S19" s="157"/>
      <c r="T19" s="160" t="s">
        <v>50</v>
      </c>
      <c r="U19" s="161"/>
      <c r="V19" s="162"/>
    </row>
    <row r="20" spans="1:27" s="3" customFormat="1" ht="30" customHeight="1" thickBot="1" x14ac:dyDescent="0.2">
      <c r="A20" s="23">
        <v>10</v>
      </c>
      <c r="B20" s="65"/>
      <c r="C20" s="72"/>
      <c r="D20" s="66"/>
      <c r="E20" s="45"/>
      <c r="F20" s="52"/>
      <c r="G20" s="51">
        <f t="shared" si="0"/>
        <v>0</v>
      </c>
      <c r="H20" s="60"/>
      <c r="I20" s="122"/>
      <c r="J20" s="123"/>
      <c r="K20" s="124"/>
      <c r="L20" s="125"/>
      <c r="M20" s="126"/>
      <c r="N20" s="24"/>
      <c r="O20" s="154"/>
      <c r="P20" s="155"/>
      <c r="Q20" s="158"/>
      <c r="R20" s="158"/>
      <c r="S20" s="159"/>
      <c r="T20" s="163"/>
      <c r="U20" s="164"/>
      <c r="V20" s="165"/>
    </row>
    <row r="21" spans="1:27" s="3" customFormat="1" ht="30" customHeight="1" thickBot="1" x14ac:dyDescent="0.2">
      <c r="A21" s="23">
        <v>11</v>
      </c>
      <c r="B21" s="65"/>
      <c r="C21" s="72"/>
      <c r="D21" s="66"/>
      <c r="E21" s="45"/>
      <c r="F21" s="52"/>
      <c r="G21" s="51">
        <f t="shared" si="0"/>
        <v>0</v>
      </c>
      <c r="H21" s="60"/>
      <c r="I21" s="122"/>
      <c r="J21" s="123"/>
      <c r="K21" s="124"/>
      <c r="L21" s="125"/>
      <c r="M21" s="126"/>
      <c r="N21" s="24"/>
      <c r="O21" s="25"/>
      <c r="P21" s="25"/>
      <c r="Q21" s="26"/>
      <c r="R21" s="27"/>
      <c r="S21" s="27"/>
      <c r="T21" s="27"/>
      <c r="U21" s="27"/>
      <c r="V21" s="27"/>
    </row>
    <row r="22" spans="1:27" s="3" customFormat="1" ht="30" customHeight="1" x14ac:dyDescent="0.15">
      <c r="A22" s="23">
        <v>12</v>
      </c>
      <c r="B22" s="65"/>
      <c r="C22" s="72"/>
      <c r="D22" s="66"/>
      <c r="E22" s="45"/>
      <c r="F22" s="52"/>
      <c r="G22" s="51">
        <f t="shared" ref="G22:G24" si="2">D22*F22</f>
        <v>0</v>
      </c>
      <c r="H22" s="60"/>
      <c r="I22" s="122"/>
      <c r="J22" s="123"/>
      <c r="K22" s="124"/>
      <c r="L22" s="125"/>
      <c r="M22" s="126"/>
      <c r="N22" s="24"/>
      <c r="O22" s="193" t="s">
        <v>38</v>
      </c>
      <c r="P22" s="194"/>
      <c r="Q22" s="199">
        <f>F32-Q19</f>
        <v>0</v>
      </c>
      <c r="R22" s="199"/>
      <c r="S22" s="200"/>
      <c r="T22" s="182" t="s">
        <v>62</v>
      </c>
      <c r="U22" s="182"/>
      <c r="V22" s="183"/>
    </row>
    <row r="23" spans="1:27" s="3" customFormat="1" ht="30" customHeight="1" x14ac:dyDescent="0.15">
      <c r="A23" s="23">
        <v>13</v>
      </c>
      <c r="B23" s="65"/>
      <c r="C23" s="72"/>
      <c r="D23" s="66"/>
      <c r="E23" s="45"/>
      <c r="F23" s="52"/>
      <c r="G23" s="51">
        <f t="shared" si="2"/>
        <v>0</v>
      </c>
      <c r="H23" s="60"/>
      <c r="I23" s="122"/>
      <c r="J23" s="123"/>
      <c r="K23" s="124"/>
      <c r="L23" s="125"/>
      <c r="M23" s="126"/>
      <c r="N23" s="28"/>
      <c r="O23" s="195"/>
      <c r="P23" s="196"/>
      <c r="Q23" s="201"/>
      <c r="R23" s="201"/>
      <c r="S23" s="202"/>
      <c r="T23" s="184"/>
      <c r="U23" s="184"/>
      <c r="V23" s="185"/>
    </row>
    <row r="24" spans="1:27" s="3" customFormat="1" ht="30" customHeight="1" thickBot="1" x14ac:dyDescent="0.2">
      <c r="A24" s="23">
        <v>14</v>
      </c>
      <c r="B24" s="65"/>
      <c r="C24" s="72"/>
      <c r="D24" s="66"/>
      <c r="E24" s="45"/>
      <c r="F24" s="52"/>
      <c r="G24" s="51">
        <f t="shared" si="2"/>
        <v>0</v>
      </c>
      <c r="H24" s="60"/>
      <c r="I24" s="122"/>
      <c r="J24" s="123"/>
      <c r="K24" s="124"/>
      <c r="L24" s="125"/>
      <c r="M24" s="126"/>
      <c r="N24" s="24"/>
      <c r="O24" s="197"/>
      <c r="P24" s="198"/>
      <c r="Q24" s="203"/>
      <c r="R24" s="203"/>
      <c r="S24" s="204"/>
      <c r="T24" s="186"/>
      <c r="U24" s="186"/>
      <c r="V24" s="187"/>
    </row>
    <row r="25" spans="1:27" s="3" customFormat="1" ht="30" customHeight="1" x14ac:dyDescent="0.15">
      <c r="A25" s="23">
        <v>15</v>
      </c>
      <c r="B25" s="65"/>
      <c r="C25" s="72"/>
      <c r="D25" s="66"/>
      <c r="E25" s="45"/>
      <c r="F25" s="52"/>
      <c r="G25" s="51">
        <f t="shared" si="0"/>
        <v>0</v>
      </c>
      <c r="H25" s="60"/>
      <c r="I25" s="122"/>
      <c r="J25" s="123"/>
      <c r="K25" s="124"/>
      <c r="L25" s="125"/>
      <c r="M25" s="126"/>
      <c r="N25" s="32"/>
      <c r="O25" s="234" t="s">
        <v>39</v>
      </c>
      <c r="P25" s="234"/>
      <c r="Q25" s="234"/>
      <c r="R25" s="234"/>
      <c r="S25" s="234"/>
      <c r="T25" s="234"/>
      <c r="U25" s="234"/>
      <c r="V25" s="234"/>
      <c r="Y25" s="62"/>
    </row>
    <row r="26" spans="1:27" s="3" customFormat="1" ht="30" customHeight="1" x14ac:dyDescent="0.15">
      <c r="A26" s="23">
        <v>16</v>
      </c>
      <c r="B26" s="65"/>
      <c r="C26" s="72"/>
      <c r="D26" s="66"/>
      <c r="E26" s="45"/>
      <c r="F26" s="52"/>
      <c r="G26" s="51">
        <f t="shared" si="0"/>
        <v>0</v>
      </c>
      <c r="H26" s="60"/>
      <c r="I26" s="122"/>
      <c r="J26" s="123"/>
      <c r="K26" s="124"/>
      <c r="L26" s="125"/>
      <c r="M26" s="126"/>
      <c r="N26" s="16"/>
      <c r="O26" s="235" t="s">
        <v>64</v>
      </c>
      <c r="P26" s="235"/>
      <c r="Q26" s="235"/>
      <c r="R26" s="235"/>
      <c r="S26" s="235"/>
      <c r="T26" s="235"/>
      <c r="U26" s="235"/>
      <c r="V26" s="235"/>
      <c r="Y26" s="62"/>
      <c r="AA26" s="64"/>
    </row>
    <row r="27" spans="1:27" s="3" customFormat="1" ht="30" customHeight="1" thickBot="1" x14ac:dyDescent="0.2">
      <c r="A27" s="23">
        <v>17</v>
      </c>
      <c r="B27" s="68"/>
      <c r="C27" s="73"/>
      <c r="D27" s="69"/>
      <c r="E27" s="45"/>
      <c r="F27" s="53"/>
      <c r="G27" s="54">
        <f t="shared" si="0"/>
        <v>0</v>
      </c>
      <c r="H27" s="61"/>
      <c r="I27" s="147"/>
      <c r="J27" s="148"/>
      <c r="K27" s="149"/>
      <c r="L27" s="150"/>
      <c r="M27" s="151"/>
      <c r="N27" s="24"/>
      <c r="O27" s="235"/>
      <c r="P27" s="235"/>
      <c r="Q27" s="235"/>
      <c r="R27" s="235"/>
      <c r="S27" s="235"/>
      <c r="T27" s="235"/>
      <c r="U27" s="235"/>
      <c r="V27" s="235"/>
      <c r="Y27" s="63"/>
      <c r="AA27" s="64"/>
    </row>
    <row r="28" spans="1:27" s="3" customFormat="1" ht="30" customHeight="1" x14ac:dyDescent="0.15">
      <c r="A28" s="38"/>
      <c r="B28" s="210" t="s">
        <v>53</v>
      </c>
      <c r="C28" s="211"/>
      <c r="D28" s="90" t="s">
        <v>47</v>
      </c>
      <c r="E28" s="55"/>
      <c r="F28" s="212">
        <f>SUMIF(H11:H27,D28,G11:G27)</f>
        <v>0</v>
      </c>
      <c r="G28" s="213"/>
      <c r="H28" s="214"/>
      <c r="I28" s="215"/>
      <c r="J28" s="215"/>
      <c r="K28" s="39"/>
      <c r="L28" s="39"/>
      <c r="M28" s="40"/>
      <c r="N28" s="24"/>
      <c r="O28" s="96" t="s">
        <v>40</v>
      </c>
      <c r="P28" s="85"/>
      <c r="Q28" s="85"/>
      <c r="R28" s="85"/>
      <c r="S28" s="85"/>
      <c r="T28" s="85"/>
      <c r="U28" s="85"/>
      <c r="V28" s="86"/>
    </row>
    <row r="29" spans="1:27" s="3" customFormat="1" ht="30" customHeight="1" thickBot="1" x14ac:dyDescent="0.2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1"/>
      <c r="N29" s="24"/>
      <c r="O29" s="82"/>
      <c r="P29" s="83"/>
      <c r="Q29" s="83"/>
      <c r="R29" s="83"/>
      <c r="S29" s="83"/>
      <c r="T29" s="83"/>
      <c r="U29" s="83"/>
      <c r="V29" s="84"/>
    </row>
    <row r="30" spans="1:27" s="3" customFormat="1" ht="30" customHeight="1" x14ac:dyDescent="0.15">
      <c r="A30" s="59"/>
      <c r="B30" s="222" t="s">
        <v>54</v>
      </c>
      <c r="C30" s="223"/>
      <c r="D30" s="224"/>
      <c r="E30" s="76"/>
      <c r="F30" s="205">
        <f>F28</f>
        <v>0</v>
      </c>
      <c r="G30" s="206"/>
      <c r="H30" s="207" t="s">
        <v>60</v>
      </c>
      <c r="I30" s="208"/>
      <c r="J30" s="208"/>
      <c r="K30" s="208"/>
      <c r="L30" s="208"/>
      <c r="M30" s="209"/>
      <c r="N30" s="24"/>
      <c r="O30" s="81"/>
      <c r="P30" s="81"/>
      <c r="Q30" s="81"/>
      <c r="R30" s="228" t="s">
        <v>57</v>
      </c>
      <c r="S30" s="229"/>
      <c r="T30" s="228" t="s">
        <v>57</v>
      </c>
      <c r="U30" s="229"/>
      <c r="V30" s="81"/>
    </row>
    <row r="31" spans="1:27" s="3" customFormat="1" ht="30" customHeight="1" x14ac:dyDescent="0.15">
      <c r="A31" s="38"/>
      <c r="B31" s="188" t="s">
        <v>49</v>
      </c>
      <c r="C31" s="189"/>
      <c r="D31" s="95" t="s">
        <v>47</v>
      </c>
      <c r="E31" s="77"/>
      <c r="F31" s="190">
        <f>ROUNDDOWN(F28*0.1,0)</f>
        <v>0</v>
      </c>
      <c r="G31" s="190"/>
      <c r="H31" s="56"/>
      <c r="I31" s="57"/>
      <c r="J31" s="57"/>
      <c r="K31" s="57"/>
      <c r="L31" s="57"/>
      <c r="M31" s="58"/>
      <c r="N31" s="24"/>
      <c r="O31" s="81"/>
      <c r="P31" s="81"/>
      <c r="Q31" s="81"/>
      <c r="R31" s="230"/>
      <c r="S31" s="231"/>
      <c r="T31" s="230"/>
      <c r="U31" s="231"/>
      <c r="V31" s="81"/>
    </row>
    <row r="32" spans="1:27" s="3" customFormat="1" ht="30" customHeight="1" thickBot="1" x14ac:dyDescent="0.2">
      <c r="A32" s="29"/>
      <c r="B32" s="225" t="s">
        <v>63</v>
      </c>
      <c r="C32" s="226"/>
      <c r="D32" s="227"/>
      <c r="E32" s="91"/>
      <c r="F32" s="191">
        <f>F30+F31</f>
        <v>0</v>
      </c>
      <c r="G32" s="192"/>
      <c r="H32" s="74" t="s">
        <v>51</v>
      </c>
      <c r="I32" s="30"/>
      <c r="J32" s="30"/>
      <c r="K32" s="30"/>
      <c r="L32" s="30"/>
      <c r="M32" s="31"/>
      <c r="N32" s="24"/>
      <c r="O32" s="81"/>
      <c r="P32" s="81"/>
      <c r="Q32" s="81"/>
      <c r="R32" s="232"/>
      <c r="S32" s="233"/>
      <c r="T32" s="232"/>
      <c r="U32" s="233"/>
      <c r="V32" s="81"/>
    </row>
    <row r="33" spans="1:22" s="3" customFormat="1" ht="30" customHeight="1" x14ac:dyDescent="0.1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24"/>
      <c r="O33" s="81"/>
      <c r="P33" s="81"/>
      <c r="Q33" s="81"/>
      <c r="R33" s="228"/>
      <c r="S33" s="229"/>
      <c r="T33" s="228"/>
      <c r="U33" s="229"/>
      <c r="V33" s="81"/>
    </row>
    <row r="34" spans="1:22" x14ac:dyDescent="0.15">
      <c r="B34" s="114"/>
      <c r="C34" s="114"/>
      <c r="D34" s="114"/>
      <c r="G34" s="12"/>
      <c r="H34" s="218"/>
      <c r="I34" s="218"/>
      <c r="J34" s="19"/>
      <c r="K34" s="218"/>
      <c r="L34" s="218"/>
      <c r="M34" s="218"/>
    </row>
    <row r="35" spans="1:22" x14ac:dyDescent="0.15">
      <c r="H35" s="20"/>
      <c r="I35" s="103"/>
      <c r="J35" s="103"/>
      <c r="K35" s="103"/>
      <c r="L35" s="103"/>
      <c r="M35" s="103"/>
    </row>
    <row r="36" spans="1:22" ht="21" x14ac:dyDescent="0.15">
      <c r="A36" s="216"/>
      <c r="B36" s="216"/>
      <c r="C36" s="217"/>
      <c r="D36" s="217"/>
      <c r="E36" s="217"/>
      <c r="G36" s="21"/>
      <c r="H36" s="103"/>
      <c r="I36" s="103"/>
      <c r="J36" s="103"/>
      <c r="K36" s="103"/>
      <c r="L36" s="103"/>
      <c r="M36" s="103"/>
    </row>
    <row r="38" spans="1:22" x14ac:dyDescent="0.15">
      <c r="C38" s="2"/>
      <c r="D38" s="108"/>
      <c r="E38" s="108"/>
      <c r="F38" s="108"/>
      <c r="G38" s="2"/>
      <c r="H38" s="2"/>
      <c r="I38" s="2"/>
      <c r="J38" s="2"/>
      <c r="K38" s="2"/>
      <c r="L38" s="2"/>
      <c r="M38" s="2"/>
    </row>
  </sheetData>
  <sheetProtection selectLockedCells="1"/>
  <mergeCells count="103">
    <mergeCell ref="R31:S33"/>
    <mergeCell ref="O25:V25"/>
    <mergeCell ref="O26:V27"/>
    <mergeCell ref="A36:B36"/>
    <mergeCell ref="C36:E36"/>
    <mergeCell ref="H36:M36"/>
    <mergeCell ref="D38:F38"/>
    <mergeCell ref="I13:K13"/>
    <mergeCell ref="L13:M13"/>
    <mergeCell ref="I14:K14"/>
    <mergeCell ref="L14:M14"/>
    <mergeCell ref="I15:K15"/>
    <mergeCell ref="L15:M15"/>
    <mergeCell ref="B34:D34"/>
    <mergeCell ref="H34:I34"/>
    <mergeCell ref="K34:M34"/>
    <mergeCell ref="I35:M35"/>
    <mergeCell ref="A29:M29"/>
    <mergeCell ref="B30:D30"/>
    <mergeCell ref="B32:D32"/>
    <mergeCell ref="T22:V24"/>
    <mergeCell ref="I21:K21"/>
    <mergeCell ref="L21:M21"/>
    <mergeCell ref="I22:K22"/>
    <mergeCell ref="L22:M22"/>
    <mergeCell ref="B31:C31"/>
    <mergeCell ref="F31:G31"/>
    <mergeCell ref="F32:G32"/>
    <mergeCell ref="O22:P24"/>
    <mergeCell ref="Q22:S24"/>
    <mergeCell ref="I23:K23"/>
    <mergeCell ref="L23:M23"/>
    <mergeCell ref="I24:K24"/>
    <mergeCell ref="L24:M24"/>
    <mergeCell ref="F30:G30"/>
    <mergeCell ref="H30:M30"/>
    <mergeCell ref="B28:C28"/>
    <mergeCell ref="F28:G28"/>
    <mergeCell ref="H28:J28"/>
    <mergeCell ref="I26:K26"/>
    <mergeCell ref="L26:M26"/>
    <mergeCell ref="R30:S30"/>
    <mergeCell ref="T30:U30"/>
    <mergeCell ref="T31:U33"/>
    <mergeCell ref="O18:V18"/>
    <mergeCell ref="I27:K27"/>
    <mergeCell ref="L27:M27"/>
    <mergeCell ref="O19:P20"/>
    <mergeCell ref="Q19:S20"/>
    <mergeCell ref="T19:V20"/>
    <mergeCell ref="I20:K20"/>
    <mergeCell ref="L20:M20"/>
    <mergeCell ref="T15:V15"/>
    <mergeCell ref="I19:K19"/>
    <mergeCell ref="L19:M19"/>
    <mergeCell ref="O16:P17"/>
    <mergeCell ref="Q16:S17"/>
    <mergeCell ref="T16:V17"/>
    <mergeCell ref="I25:K25"/>
    <mergeCell ref="L25:M25"/>
    <mergeCell ref="I16:K16"/>
    <mergeCell ref="L16:M16"/>
    <mergeCell ref="I17:K17"/>
    <mergeCell ref="L17:M17"/>
    <mergeCell ref="I18:K18"/>
    <mergeCell ref="L18:M18"/>
    <mergeCell ref="O15:P15"/>
    <mergeCell ref="Q15:S15"/>
    <mergeCell ref="I11:K11"/>
    <mergeCell ref="L11:M11"/>
    <mergeCell ref="O12:P12"/>
    <mergeCell ref="Q12:V12"/>
    <mergeCell ref="I12:K12"/>
    <mergeCell ref="L12:M12"/>
    <mergeCell ref="S13:V13"/>
    <mergeCell ref="O10:P10"/>
    <mergeCell ref="Q10:R10"/>
    <mergeCell ref="T10:U10"/>
    <mergeCell ref="I10:K10"/>
    <mergeCell ref="L10:M10"/>
    <mergeCell ref="O11:P11"/>
    <mergeCell ref="Q11:V11"/>
    <mergeCell ref="A9:M9"/>
    <mergeCell ref="O9:P9"/>
    <mergeCell ref="Q9:R9"/>
    <mergeCell ref="T9:U9"/>
    <mergeCell ref="G6:G7"/>
    <mergeCell ref="H6:M6"/>
    <mergeCell ref="O6:P7"/>
    <mergeCell ref="R6:V6"/>
    <mergeCell ref="C7:D7"/>
    <mergeCell ref="H7:M7"/>
    <mergeCell ref="Q7:V7"/>
    <mergeCell ref="A1:S1"/>
    <mergeCell ref="T1:V1"/>
    <mergeCell ref="I2:M2"/>
    <mergeCell ref="H5:K5"/>
    <mergeCell ref="O5:P5"/>
    <mergeCell ref="Q5:U5"/>
    <mergeCell ref="C8:D8"/>
    <mergeCell ref="H8:M8"/>
    <mergeCell ref="O8:P8"/>
    <mergeCell ref="Q8:V8"/>
  </mergeCells>
  <phoneticPr fontId="5"/>
  <conditionalFormatting sqref="F11:F27 H11:H27">
    <cfRule type="containsBlanks" dxfId="2" priority="1">
      <formula>LEN(TRIM(F11))=0</formula>
    </cfRule>
    <cfRule type="containsBlanks" dxfId="1" priority="2">
      <formula>LEN(TRIM(F11))=0</formula>
    </cfRule>
  </conditionalFormatting>
  <conditionalFormatting sqref="S13:V13">
    <cfRule type="cellIs" dxfId="0" priority="3" operator="equal">
      <formula>""</formula>
    </cfRule>
  </conditionalFormatting>
  <dataValidations count="5">
    <dataValidation type="list" allowBlank="1" showInputMessage="1" showErrorMessage="1" sqref="E11:E27" xr:uid="{71126CAB-7AF2-4911-9CBC-CF2034EF8604}">
      <formula1>$Z$11:$Z$12</formula1>
    </dataValidation>
    <dataValidation type="list" allowBlank="1" showErrorMessage="1" sqref="H11:H27" xr:uid="{C7E4884B-8D00-44DA-A62F-8C6AF86F5657}">
      <formula1>$Y$11</formula1>
    </dataValidation>
    <dataValidation type="textLength" operator="equal" allowBlank="1" showErrorMessage="1" prompt="_x000a__x000a_" sqref="S13:V13" xr:uid="{C18A870D-7BFC-4703-A58E-F4878E5DE197}">
      <formula1>13</formula1>
    </dataValidation>
    <dataValidation type="list" allowBlank="1" showInputMessage="1" showErrorMessage="1" sqref="H10 H28" xr:uid="{8F365474-BD30-42D9-B607-ED0CE141D27F}">
      <formula1>$Y$11:$Y$12</formula1>
    </dataValidation>
    <dataValidation type="list" allowBlank="1" showInputMessage="1" showErrorMessage="1" sqref="C3" xr:uid="{02E22458-7CD7-415A-A408-BDD1409E3F31}">
      <formula1>$Z$1:$Z$4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 alignWithMargins="0">
    <oddFooter>&amp;R202309
(様-ONE共-12a)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業務委託請求書 (個人事業主様用)</vt:lpstr>
      <vt:lpstr>'業務委託請求書 (個人事業主様用)'!Print_Area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2023-08-29T04:28:08Z</cp:lastPrinted>
  <dcterms:created xsi:type="dcterms:W3CDTF">2023-07-28T07:02:55Z</dcterms:created>
  <dcterms:modified xsi:type="dcterms:W3CDTF">2023-08-29T04:28:48Z</dcterms:modified>
</cp:coreProperties>
</file>